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updateLinks="never" codeName="ThisWorkbook" defaultThemeVersion="166925"/>
  <mc:AlternateContent xmlns:mc="http://schemas.openxmlformats.org/markup-compatibility/2006">
    <mc:Choice Requires="x15">
      <x15ac:absPath xmlns:x15ac="http://schemas.microsoft.com/office/spreadsheetml/2010/11/ac" url="/Users/crdp/Desktop/"/>
    </mc:Choice>
  </mc:AlternateContent>
  <xr:revisionPtr revIDLastSave="0" documentId="13_ncr:1_{4E00E4AF-7360-4B4A-AD59-E17C85672253}" xr6:coauthVersionLast="45" xr6:coauthVersionMax="45" xr10:uidLastSave="{00000000-0000-0000-0000-000000000000}"/>
  <bookViews>
    <workbookView xWindow="0" yWindow="460" windowWidth="19420" windowHeight="11020" tabRatio="731" firstSheet="1" activeTab="5" xr2:uid="{00000000-000D-0000-FFFF-FFFF00000000}"/>
  </bookViews>
  <sheets>
    <sheet name="Présentation" sheetId="3" state="hidden" r:id="rId1"/>
    <sheet name="Equipe" sheetId="12" r:id="rId2"/>
    <sheet name="Calendrier" sheetId="11" r:id="rId3"/>
    <sheet name="Contextes &lt;Situations pro" sheetId="9" r:id="rId4"/>
    <sheet name="Stratégie commune" sheetId="8" r:id="rId5"/>
    <sheet name="Synthèse" sheetId="10" r:id="rId6"/>
    <sheet name="Références_Cuisine" sheetId="6" r:id="rId7"/>
    <sheet name="Références_Service" sheetId="7" r:id="rId8"/>
    <sheet name="Feuil4" sheetId="4" state="hidden" r:id="rId9"/>
  </sheets>
  <externalReferences>
    <externalReference r:id="rId10"/>
    <externalReference r:id="rId11"/>
  </externalReferences>
  <definedNames>
    <definedName name="_xlnm._FilterDatabase" localSheetId="4" hidden="1">'Stratégie commune'!$A$1:$W$151</definedName>
    <definedName name="Cfrancais">Références_Cuisine!$J$2:$J$39</definedName>
    <definedName name="Cmaths">Références_Cuisine!$K$2:$K$199</definedName>
    <definedName name="co.cuisine">Références_Cuisine!$C$2:$C$71</definedName>
    <definedName name="competences.c">Références_Cuisine!$B$2:$B$16</definedName>
    <definedName name="COS">Références_Service!$C$2:$C$69</definedName>
    <definedName name="CS">Références_Service!$B$2:$B$16</definedName>
    <definedName name="Culture.cuisine">Références_Cuisine!#REF!</definedName>
    <definedName name="culturepro.cuisine">Références_Cuisine!#REF!</definedName>
    <definedName name="culturepro2.cuisine">Références_Cuisine!#REF!</definedName>
    <definedName name="GAC">Références_Cuisine!$E$2:$E$45</definedName>
    <definedName name="GAS">Références_Service!$E$2:$E$59</definedName>
    <definedName name="gestion.cuisine">Références_Cuisine!#REF!</definedName>
    <definedName name="MonthHeader_Values">EOMONTH(DATE('[1]Planning annuel'!StartYear,8,1),{0,1,2,3,4,5,6,7,8,9,10,11})+1</definedName>
    <definedName name="RendezVous">IF(LEN([1]calculs!$C$7:$N$43),COUNTIFS([1]!tblAppointments[DATE],[1]calculs!$C$7:$N$43,[1]!tblAppointments[DATE],"&gt;0"),0)</definedName>
    <definedName name="SAC">Références_Cuisine!$F$2:$F$29</definedName>
    <definedName name="SAS">Références_Service!$F$2:$F$29</definedName>
    <definedName name="Sciences.cuisine">Références_Cuisine!#REF!</definedName>
    <definedName name="T.cuisine">Références_Cuisine!#REF!</definedName>
    <definedName name="TACHE">Références_Service!$G$2:$G$79</definedName>
    <definedName name="TachesC">Références_Cuisine!$G$2:$G$76</definedName>
    <definedName name="TachesS">Références_Service!$G$2:$G$79</definedName>
    <definedName name="TCC">Références_Cuisine!$H$2:$H$258</definedName>
    <definedName name="TECC">Références_Cuisine!$H$2:$H$333</definedName>
    <definedName name="techno">Références_Cuisine!$D$2:$D$52</definedName>
    <definedName name="Technologie.cuisine">Références_Cuisine!#REF!</definedName>
    <definedName name="TECS">Références_Service!$H$2:$H$135</definedName>
    <definedName name="TKC">Références_Cuisine!$D$2:$D$51</definedName>
    <definedName name="TKS">Références_Service!$D$2:$D$62</definedName>
    <definedName name="TSS">Références_Service!$H$2:$H$57</definedName>
    <definedName name="_xlnm.Print_Area" localSheetId="1">Equipe!$B$1:$I$21</definedName>
    <definedName name="_xlnm.Print_Area" localSheetId="4">'Stratégie commune'!$E$4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8" i="8" l="1"/>
  <c r="D144" i="8"/>
  <c r="D136" i="8"/>
  <c r="D132" i="8"/>
  <c r="D128" i="8"/>
  <c r="D124" i="8"/>
  <c r="D120" i="8"/>
  <c r="D116" i="8"/>
  <c r="D112" i="8"/>
  <c r="D108" i="8"/>
  <c r="D104" i="8"/>
  <c r="D100" i="8"/>
  <c r="D96" i="8"/>
  <c r="D140" i="8"/>
  <c r="D88" i="8"/>
  <c r="D84" i="8"/>
  <c r="D80" i="8"/>
  <c r="D76" i="8"/>
  <c r="D72" i="8"/>
  <c r="D68" i="8"/>
  <c r="D64" i="8"/>
  <c r="D60" i="8"/>
  <c r="D56" i="8"/>
  <c r="D52" i="8"/>
  <c r="D48" i="8"/>
  <c r="D44" i="8"/>
  <c r="D32" i="8"/>
  <c r="D28" i="8"/>
  <c r="D24" i="8"/>
  <c r="D20" i="8"/>
  <c r="D16" i="8"/>
  <c r="D12" i="8"/>
  <c r="C4" i="8"/>
  <c r="X101" i="10"/>
  <c r="X100" i="10"/>
  <c r="X109" i="10"/>
  <c r="X106" i="10"/>
  <c r="X102" i="10"/>
  <c r="X103" i="10"/>
  <c r="X105" i="10"/>
  <c r="X107" i="10"/>
  <c r="X108" i="10"/>
  <c r="X110" i="10"/>
  <c r="X91" i="10"/>
  <c r="X73" i="10"/>
  <c r="X74" i="10"/>
  <c r="X75" i="10"/>
  <c r="X76" i="10"/>
  <c r="X78" i="10"/>
  <c r="X79" i="10"/>
  <c r="X80" i="10"/>
  <c r="X81" i="10"/>
  <c r="X82" i="10"/>
  <c r="X83" i="10"/>
  <c r="X85" i="10"/>
  <c r="X86" i="10"/>
  <c r="X87" i="10"/>
  <c r="X88" i="10"/>
  <c r="X89" i="10"/>
  <c r="X92" i="10"/>
  <c r="X93" i="10"/>
  <c r="X94" i="10"/>
  <c r="X95" i="10"/>
  <c r="X96" i="10"/>
  <c r="X97" i="10"/>
  <c r="X64" i="10"/>
  <c r="X58" i="10"/>
  <c r="X60" i="10"/>
  <c r="X59" i="10"/>
  <c r="X61" i="10"/>
  <c r="X63" i="10"/>
  <c r="X65" i="10"/>
  <c r="X67" i="10"/>
  <c r="X68" i="10"/>
  <c r="X69" i="10"/>
  <c r="X50" i="10"/>
  <c r="X46" i="10"/>
  <c r="X47" i="10"/>
  <c r="X49" i="10"/>
  <c r="X51" i="10"/>
  <c r="X52" i="10"/>
  <c r="X53" i="10"/>
  <c r="X41" i="10"/>
  <c r="X18" i="10"/>
  <c r="X16" i="10"/>
  <c r="X14" i="10"/>
  <c r="X12" i="10"/>
  <c r="X20" i="10"/>
  <c r="X31" i="10"/>
  <c r="X38" i="10"/>
  <c r="X27" i="10"/>
  <c r="X13" i="10"/>
  <c r="X15" i="10"/>
  <c r="X19" i="10"/>
  <c r="X21" i="10"/>
  <c r="X22" i="10"/>
  <c r="X23" i="10"/>
  <c r="X24" i="10"/>
  <c r="X25" i="10"/>
  <c r="X26" i="10"/>
  <c r="X28" i="10"/>
  <c r="X30" i="10"/>
  <c r="X32" i="10"/>
  <c r="X33" i="10"/>
  <c r="X34" i="10"/>
  <c r="X35" i="10"/>
  <c r="X36" i="10"/>
  <c r="X39" i="10"/>
  <c r="X40" i="10"/>
  <c r="X42" i="10"/>
  <c r="V5" i="10"/>
  <c r="V6" i="10"/>
  <c r="L12" i="10"/>
  <c r="L100" i="10"/>
  <c r="L101" i="10"/>
  <c r="L102" i="10"/>
  <c r="L103" i="10"/>
  <c r="L105" i="10"/>
  <c r="L106" i="10"/>
  <c r="L107" i="10"/>
  <c r="L108" i="10"/>
  <c r="L109" i="10"/>
  <c r="L110" i="10"/>
  <c r="L73" i="10"/>
  <c r="L74" i="10"/>
  <c r="L75" i="10"/>
  <c r="L76" i="10"/>
  <c r="L78" i="10"/>
  <c r="L79" i="10"/>
  <c r="L80" i="10"/>
  <c r="L81" i="10"/>
  <c r="L82" i="10"/>
  <c r="L83" i="10"/>
  <c r="L85" i="10"/>
  <c r="L86" i="10"/>
  <c r="L87" i="10"/>
  <c r="L88" i="10"/>
  <c r="L89" i="10"/>
  <c r="L91" i="10"/>
  <c r="L92" i="10"/>
  <c r="L93" i="10"/>
  <c r="L94" i="10"/>
  <c r="L95" i="10"/>
  <c r="L96" i="10"/>
  <c r="L97" i="10"/>
  <c r="L58" i="10"/>
  <c r="L59" i="10"/>
  <c r="L60" i="10"/>
  <c r="L61" i="10"/>
  <c r="L63" i="10"/>
  <c r="L64" i="10"/>
  <c r="L65" i="10"/>
  <c r="L67" i="10"/>
  <c r="L68" i="10"/>
  <c r="L69" i="10"/>
  <c r="L41" i="10"/>
  <c r="L42" i="10"/>
  <c r="L43" i="10"/>
  <c r="L44" i="10"/>
  <c r="L46" i="10"/>
  <c r="L47" i="10"/>
  <c r="L48" i="10"/>
  <c r="L50" i="10"/>
  <c r="L51" i="10"/>
  <c r="L52" i="10"/>
  <c r="L53" i="10"/>
  <c r="L13" i="10"/>
  <c r="L16" i="10"/>
  <c r="L22" i="10"/>
  <c r="L26" i="10"/>
  <c r="L30" i="10"/>
  <c r="L23" i="10"/>
  <c r="L14" i="10"/>
  <c r="L15" i="10"/>
  <c r="L17" i="10"/>
  <c r="L18" i="10"/>
  <c r="L19" i="10"/>
  <c r="L21" i="10"/>
  <c r="L24" i="10"/>
  <c r="L27" i="10"/>
  <c r="L28" i="10"/>
  <c r="L29" i="10"/>
  <c r="L31" i="10"/>
  <c r="L32" i="10"/>
  <c r="L33" i="10"/>
  <c r="D40" i="8"/>
  <c r="C36" i="8"/>
  <c r="D8" i="8"/>
  <c r="D4" i="8"/>
  <c r="J5" i="10"/>
  <c r="J6" i="10"/>
  <c r="B36" i="8"/>
  <c r="D36" i="8"/>
  <c r="B4" i="8"/>
  <c r="A27" i="9"/>
  <c r="A42" i="9"/>
  <c r="B27" i="9"/>
  <c r="B42" i="9"/>
  <c r="C27" i="9"/>
  <c r="C42" i="9"/>
  <c r="D27" i="9"/>
  <c r="D42" i="9"/>
  <c r="F27" i="9"/>
  <c r="F42" i="9"/>
  <c r="H27" i="9"/>
  <c r="H4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33652</author>
  </authors>
  <commentList>
    <comment ref="C1" authorId="0" shapeId="0" xr:uid="{00000000-0006-0000-0400-000001000000}">
      <text>
        <r>
          <rPr>
            <b/>
            <sz val="9"/>
            <color indexed="81"/>
            <rFont val="Tahoma"/>
            <family val="2"/>
          </rPr>
          <t>Les contextes doivent être rédigés dans l'onglet prévu</t>
        </r>
        <r>
          <rPr>
            <sz val="9"/>
            <color indexed="81"/>
            <rFont val="Tahoma"/>
            <family val="2"/>
          </rPr>
          <t xml:space="preserve">
</t>
        </r>
      </text>
    </comment>
  </commentList>
</comments>
</file>

<file path=xl/sharedStrings.xml><?xml version="1.0" encoding="utf-8"?>
<sst xmlns="http://schemas.openxmlformats.org/spreadsheetml/2006/main" count="2805" uniqueCount="2336">
  <si>
    <t xml:space="preserve">AXES </t>
  </si>
  <si>
    <t>CONTEXTES PROFESSIONNELS</t>
  </si>
  <si>
    <t xml:space="preserve">SITUATIONS PROFESSIONNELLES </t>
  </si>
  <si>
    <t>CUISINE</t>
  </si>
  <si>
    <t>TECHNOLOGIE</t>
  </si>
  <si>
    <t>SM</t>
  </si>
  <si>
    <t>Pôles CUISINE</t>
  </si>
  <si>
    <t>Compétences CUISINE</t>
  </si>
  <si>
    <t>Compétences opérationnelles CUISINE</t>
  </si>
  <si>
    <t>Techniques CUISINE</t>
  </si>
  <si>
    <t>Thème de technologie CUISINE</t>
  </si>
  <si>
    <t>Savoirs associés - Technologie CUISINE</t>
  </si>
  <si>
    <t>Savoirs associés - Sciences appliquées CUSINE</t>
  </si>
  <si>
    <t>Savoirs associés -  Gestion appliquées CUISINE</t>
  </si>
  <si>
    <r>
      <t>Pôle de compéten</t>
    </r>
    <r>
      <rPr>
        <sz val="11"/>
        <color rgb="FF000000"/>
        <rFont val="Arial"/>
        <family val="2"/>
      </rPr>
      <t>ces n°1 : Organisation et production culinaire</t>
    </r>
  </si>
  <si>
    <r>
      <t>C1.1 Organiser la produ</t>
    </r>
    <r>
      <rPr>
        <sz val="11"/>
        <color rgb="FF000000"/>
        <rFont val="Arial"/>
        <family val="2"/>
      </rPr>
      <t>ction</t>
    </r>
  </si>
  <si>
    <t>C1-1.1 Recueillir les informations et renseigner ou élaborer des documents relatifs à la production</t>
  </si>
  <si>
    <t>Allumage des fourneaux</t>
  </si>
  <si>
    <t>La Créativité / Fiche Technique / Ordonnancement du travail</t>
  </si>
  <si>
    <t>L’argumentaire commercial</t>
  </si>
  <si>
    <t>Classification des micro-organismes</t>
  </si>
  <si>
    <t>L’aménagement du temps de travail</t>
  </si>
  <si>
    <t>Pôle de compétences n°2 : Communication et commercialisation</t>
  </si>
  <si>
    <t>C1-2 Maîtriser les bases de la cuisine</t>
  </si>
  <si>
    <t>C1-1.2 Planifier son travail et celui de son équipe dans le temps et dans l'espace</t>
  </si>
  <si>
    <t>Beurrer des moules cirer des plaques</t>
  </si>
  <si>
    <t>La démarche qualité en Restauration/ HACCP</t>
  </si>
  <si>
    <t>L’entretien des locaux</t>
  </si>
  <si>
    <t>Diversité du monde microbien</t>
  </si>
  <si>
    <t>L’analyse d’indicateurs</t>
  </si>
  <si>
    <t>Pôle de compétences n°3 : Animation d'équipe en restauration</t>
  </si>
  <si>
    <t>C1-3 Cuisiner</t>
  </si>
  <si>
    <t>C1-1.3 Mettre en place le(s) poste(s) de travail pour la production</t>
  </si>
  <si>
    <t>Blanchir des couennes, de la poitrine de porc</t>
  </si>
  <si>
    <t>La gastronomie Française : Auvergne - Rhône - Alpes</t>
  </si>
  <si>
    <t>L’énumération des « bonnes pratiques d’hygiène » et leurs justifications : les protocoles de décontamination (petits matériels, planches, matières premières, poste(s) de travail), les équipements de protection individuelle</t>
  </si>
  <si>
    <t>Hygiène des méthodes</t>
  </si>
  <si>
    <t>L’analyse d’indicateurs relatif à l’offre prix</t>
  </si>
  <si>
    <t>Pôle de compétences n°4 : Gestion des approvisionnements en restauration</t>
  </si>
  <si>
    <t>C1-4 Dresser et distribuer les préparations</t>
  </si>
  <si>
    <t>C1-1.4 Entretenir les locaux et les matériels</t>
  </si>
  <si>
    <t>Blanchir des légumes</t>
  </si>
  <si>
    <t>La gastronomie Française : Bourgogne - Franche-Comté</t>
  </si>
  <si>
    <t>L’énumération des points de contrôle</t>
  </si>
  <si>
    <t>Hygiène du milieu et du matériel</t>
  </si>
  <si>
    <t>L’analyse d’indicateurs relatifs aux invendus</t>
  </si>
  <si>
    <t>Pôle de compétences n°5 : Démarche qualité en restauration</t>
  </si>
  <si>
    <t>C2-1 Entretenir des relations professionnelles</t>
  </si>
  <si>
    <t>C1-1.5 Optimiser l’organisation de la production</t>
  </si>
  <si>
    <t>La gastronomie Française : Bretagne</t>
  </si>
  <si>
    <t>L’équipement et le matériel : de préparation, de cuisson, de stockage</t>
  </si>
  <si>
    <t>Hygiène et santé de la main d’œuvre</t>
  </si>
  <si>
    <t>L’analyse des performances d’une équipe</t>
  </si>
  <si>
    <t xml:space="preserve">C2-2 Communiquer à des fins commerciales </t>
  </si>
  <si>
    <t>C1-2.1 Réaliser les préparations préliminaires</t>
  </si>
  <si>
    <t>Braiser à brun des viandes</t>
  </si>
  <si>
    <t>La gastronomie Française : Centre Val de Loire</t>
  </si>
  <si>
    <t>L’identification de la procédure de nettoyage et la désinfection du poste de travail, des équipements et des matériels</t>
  </si>
  <si>
    <t>L’alimentation en eau froide et chaude</t>
  </si>
  <si>
    <t>L’analyse des ventes : les indicateurs de gestion</t>
  </si>
  <si>
    <t>C3-1 Animer une équipe</t>
  </si>
  <si>
    <t>C1-2.10 Réaliser les pâtes de base</t>
  </si>
  <si>
    <t>Braiser à court mouillement des poissons</t>
  </si>
  <si>
    <t>La gastronomie Française : Corse</t>
  </si>
  <si>
    <t>L’identification des principales fonctions occupées</t>
  </si>
  <si>
    <t>L’équilibre alimentaire</t>
  </si>
  <si>
    <t>L’entreprise, leur diversité, les finalités et les objectifs des entreprises</t>
  </si>
  <si>
    <t>C3-2 Optimiser les performances de l'équipe</t>
  </si>
  <si>
    <t>C1-2.11 Mettre en œuvre les cuissons de base</t>
  </si>
  <si>
    <t>Braiser des légumes</t>
  </si>
  <si>
    <t>La gastronomie Française : Grand Est (Alsace - Lorraine, Champagne -Ardenne)</t>
  </si>
  <si>
    <t>L’identification des principaux documents relatifs à la gestion de la production : les plannings du personnel, les fiches de poste, la grille horaire du personnel, les bons de fabrication ou de production</t>
  </si>
  <si>
    <t>La dimension nutritionnelle des produits alimentaires</t>
  </si>
  <si>
    <t>L’entretien de vente en face à face</t>
  </si>
  <si>
    <t xml:space="preserve">C3-3 Rendre compte du suivi de son activité et de ses résultats </t>
  </si>
  <si>
    <t>C1-2.2 Apprêter les matières premières</t>
  </si>
  <si>
    <t>Brûler des demi-oignons</t>
  </si>
  <si>
    <t>La gastronomie Française : Hauts-de-France (Picardie/Nord pas de Calais)</t>
  </si>
  <si>
    <t>L’identification et la caractérisation des principaux documents relatifs à la production (fiche technique de fabrication, bon de commande, feuille de marché, bon d’économat, diagramme de fabrication, fiches de production..)</t>
  </si>
  <si>
    <t>La gestion des invendus</t>
  </si>
  <si>
    <t>L’entretien individuel d’évaluation</t>
  </si>
  <si>
    <t>C4-1 Recenser les besoins d'approvisionnement</t>
  </si>
  <si>
    <t>C1-2.3 Tailler, découper</t>
  </si>
  <si>
    <t>La gastronomie Française : Ile-de-France</t>
  </si>
  <si>
    <t>L’implantation des principaux équipements et matériels dans les zones de production</t>
  </si>
  <si>
    <t>La liaison chaude et les liaisons froides</t>
  </si>
  <si>
    <t>L’environnement juridique de l’entreprise</t>
  </si>
  <si>
    <t>C4-2 Contrôler les mouvements de stocks</t>
  </si>
  <si>
    <t>C1-2.4 Décorer</t>
  </si>
  <si>
    <t>Canneler des fruits ou des légumes</t>
  </si>
  <si>
    <t>La gastronomie Française : La Guadeloupe, Martinique</t>
  </si>
  <si>
    <t>L’optimisation de la production</t>
  </si>
  <si>
    <t>La lutte contre la prolifération des nuisibles</t>
  </si>
  <si>
    <t>L’incidence des modes de production sur  l’organisation du travail</t>
  </si>
  <si>
    <t>C4-3 Maîtriser les coûts</t>
  </si>
  <si>
    <t>C1-2.5 Réaliser les marinades, saumures et sirops</t>
  </si>
  <si>
    <t>Chemiser un cercle à entremets</t>
  </si>
  <si>
    <t>La gastronomie Française : La Guyane</t>
  </si>
  <si>
    <t>L’organisation et l’ergonomie du poste de travail</t>
  </si>
  <si>
    <t>La marche en avant dans le temps et dans l’espace en prévention des contaminations croisées</t>
  </si>
  <si>
    <t xml:space="preserve">L’insertion dans l’entreprise </t>
  </si>
  <si>
    <t xml:space="preserve"> </t>
  </si>
  <si>
    <t>C4-4 Analyser les ventes</t>
  </si>
  <si>
    <t>C1-2.6 Réaliser les fonds, fumets, essences et glaces</t>
  </si>
  <si>
    <t>Ciseler oignons, échalotes, laitue, fines herbes</t>
  </si>
  <si>
    <t>La gastronomie Française : La Réunion</t>
  </si>
  <si>
    <t>La classification et les fonction(s) des principaux matériels</t>
  </si>
  <si>
    <t>La prévention des risques liés à l’activité physique</t>
  </si>
  <si>
    <t>L’inventaire</t>
  </si>
  <si>
    <t xml:space="preserve">C5-1 Appliquer la démarche qualité </t>
  </si>
  <si>
    <t>C1-2.7 Réaliser les liaisons</t>
  </si>
  <si>
    <t>Clarifier des œufs</t>
  </si>
  <si>
    <t>La gastronomie Française : Normandie</t>
  </si>
  <si>
    <t>La définition de « la marche en avant » dans le temps / dans l’espace, la description des circuits</t>
  </si>
  <si>
    <t>La production de chaleur</t>
  </si>
  <si>
    <t>L’optimisation du coût de stockage</t>
  </si>
  <si>
    <t>C5-2 Maintenir la qualité globale</t>
  </si>
  <si>
    <t>C1-2.8 Réaliser les grandes sauces de base, les jus et les coulis</t>
  </si>
  <si>
    <t>Clarifier une marmite et une gelée</t>
  </si>
  <si>
    <t>La gastronomie Française : Nouvelle Aquitaine (Poitou-Charentes / Limousin /Aquitaine)</t>
  </si>
  <si>
    <t>La définition des différents  types de liaison (chaude, réfrigérée, surgelée).</t>
  </si>
  <si>
    <t>La production et l’utilisation du froid</t>
  </si>
  <si>
    <t>L’organigramme de structure au sein de l’entreprise</t>
  </si>
  <si>
    <t>C1-2.9 Réaliser les préparations de base (farces, purées, beurres, appareils et crèmes)</t>
  </si>
  <si>
    <t>Clouter un oignon, préparer un bouquet garni</t>
  </si>
  <si>
    <t>La gastronomie française : Occitanie (Midi-Pyrénées / Languedoc-Roussillon)</t>
  </si>
  <si>
    <t>La définition et la caractérisation des différents modes de distribution (directe, différée)</t>
  </si>
  <si>
    <t>La sécurité alimentaire</t>
  </si>
  <si>
    <t>La combinaison des facteurs de production appliquée au poste de travail</t>
  </si>
  <si>
    <t>C1-3.1 Réaliser les potages</t>
  </si>
  <si>
    <t>La gastronomie Française : Pays de la Loire</t>
  </si>
  <si>
    <t>La valorisation et le contrôle de la qualité alimentaire</t>
  </si>
  <si>
    <t>La communication au sein de l’entreprise</t>
  </si>
  <si>
    <t>C1-3.2 Réaliser les hors d’œuvre froids et chauds</t>
  </si>
  <si>
    <t xml:space="preserve">Concasser et hacher persil, </t>
  </si>
  <si>
    <t xml:space="preserve">La gastronomie Française : Provence- Alpes - Côte d'Azur (PACA) </t>
  </si>
  <si>
    <t>La justification de la protection des locaux contre les nuisibles</t>
  </si>
  <si>
    <t>Le conditionnement sous-vide et sous atmosphère modifiée</t>
  </si>
  <si>
    <t>La communication commerciale</t>
  </si>
  <si>
    <t>C1-3.3 Produire des mets à base de poissons, coquillages, crustacés, mollusques</t>
  </si>
  <si>
    <t>Cuire à blanc des fonds de tartes</t>
  </si>
  <si>
    <t>La tenue et le comportement professionnel, la brigade de cuisine</t>
  </si>
  <si>
    <t>La mesure de la satisfaction de la clientèle</t>
  </si>
  <si>
    <t>Les comportements alimentaires</t>
  </si>
  <si>
    <t>La croissance de l’entreprise</t>
  </si>
  <si>
    <t>C1-3.4 Produire des mets à base de viandes, volailles, gibiers, abats, œufs</t>
  </si>
  <si>
    <t>Cuire à la grecque</t>
  </si>
  <si>
    <t>L'analyse sensorielle</t>
  </si>
  <si>
    <t>La qualité globale</t>
  </si>
  <si>
    <t>Les constituants des aliments et leurs rôles nutritionnels</t>
  </si>
  <si>
    <t>La décision d’achat</t>
  </si>
  <si>
    <t>C1-3.5 Réaliser les garnitures d’accompagnement</t>
  </si>
  <si>
    <t>Le Développement durable en restauration / Le traitement des déchets</t>
  </si>
  <si>
    <t>La Restauration : évolutions et prospectives</t>
  </si>
  <si>
    <t>Les différents produits d’entretien</t>
  </si>
  <si>
    <t>La démarche mercatique : la clientèle</t>
  </si>
  <si>
    <t>C1-3.6 Réaliser les pâtisseries</t>
  </si>
  <si>
    <t>Cuire à la vapeur des poissons, des viandes</t>
  </si>
  <si>
    <t>Le matériel (La coutellerie, Le matériel mobile de préparation et de cuisson,</t>
  </si>
  <si>
    <t>La saisonnalité des produits</t>
  </si>
  <si>
    <t>Les différents types de salissures</t>
  </si>
  <si>
    <t>La dimension sociétale  et environnementale dans l’activité économique de l’entreprise</t>
  </si>
  <si>
    <t>C1-3.7 Optimiser la production</t>
  </si>
  <si>
    <t>Le matériel électromécanique, le matériel fixe de cuisson ,de stockage et de conservation)</t>
  </si>
  <si>
    <t>La schématisation des principaux circuits</t>
  </si>
  <si>
    <t xml:space="preserve">Les parasitoses alimentaires </t>
  </si>
  <si>
    <t>La formation tout au long de la vie, le projet de déroulement de carrière : • le droit à la formation, • le bilan de compétences</t>
  </si>
  <si>
    <t>C1-4.1 Dresser et mettre en valeur les préparations</t>
  </si>
  <si>
    <t>Le personnel de cuisine</t>
  </si>
  <si>
    <t>La schématisation du mode de fonctionnement des matériels</t>
  </si>
  <si>
    <t>Les plats témoins</t>
  </si>
  <si>
    <t>La gestion des absences. La gestion des conflits</t>
  </si>
  <si>
    <t>C1-4.2 Distribuer la production</t>
  </si>
  <si>
    <t>Cuire dans un liquide</t>
  </si>
  <si>
    <t>Les  abats</t>
  </si>
  <si>
    <t>La structure du personnel en fonction des concepts de restauration</t>
  </si>
  <si>
    <t xml:space="preserve">Les propriétés physico-chimiques des constituants alimentaires et les modifications subies </t>
  </si>
  <si>
    <t>La gestion du coût matière</t>
  </si>
  <si>
    <t>C2-1.1 Communiquer au sein d'une équipe, de la structure</t>
  </si>
  <si>
    <t>Les  concepts / formules de restauration</t>
  </si>
  <si>
    <t>Le conditionnement, le déconditionnement</t>
  </si>
  <si>
    <t xml:space="preserve">Les toxi-infections alimentaires </t>
  </si>
  <si>
    <t>La politique d’approvisionnement</t>
  </si>
  <si>
    <t>C2-1.2 Communiquer avec les fournisseurs, des tiers</t>
  </si>
  <si>
    <t>Les  gibiers</t>
  </si>
  <si>
    <t>Le mode d’élaboration d’un organigramme de travail</t>
  </si>
  <si>
    <t>Physiologie bactérienne</t>
  </si>
  <si>
    <t>La prévision des charges. L’analyse des écarts</t>
  </si>
  <si>
    <t>C2-2.1 Communiquer avant le service avec le personnel de salle</t>
  </si>
  <si>
    <t>Les  marinades</t>
  </si>
  <si>
    <t>Le personnel</t>
  </si>
  <si>
    <t>Planification de l’hygiène des locaux</t>
  </si>
  <si>
    <t>La prévision des ventes et des autres produits d’exploitation</t>
  </si>
  <si>
    <t>C2-2.2 Communiquer en situation de service</t>
  </si>
  <si>
    <t>Les  volailles</t>
  </si>
  <si>
    <t xml:space="preserve">Le poste de travail  </t>
  </si>
  <si>
    <t>La prévision des ventes, l’analyse des écarts</t>
  </si>
  <si>
    <t>C2-2.3 Communiquer avec la clientèle</t>
  </si>
  <si>
    <t>Les Approvisionnements des services</t>
  </si>
  <si>
    <t>Le repérage des éléments de sécurité des matériels</t>
  </si>
  <si>
    <t>La réception des produits</t>
  </si>
  <si>
    <t>C2-2.4 Gérer les réclamations et les objections éventuelles</t>
  </si>
  <si>
    <t>Les beurres composés</t>
  </si>
  <si>
    <t>Le repérage et la caractérisation des différentes zones de production (implantation et fonctions)</t>
  </si>
  <si>
    <t>La rédaction et la diffusion de messages</t>
  </si>
  <si>
    <t>C3-1.1 Adopter et faire adopter une attitude et un comportement professionnels</t>
  </si>
  <si>
    <t>Cuire de la semoule au lait</t>
  </si>
  <si>
    <t>Les Concepts de Production / La commercialisation de la production/ L'optimisation de la production</t>
  </si>
  <si>
    <t>Les anomalies dans la gestion des stocks</t>
  </si>
  <si>
    <t>La représentation des salariés</t>
  </si>
  <si>
    <t>C3-1.2 Appliquer et faire appliquer les plannings de service</t>
  </si>
  <si>
    <t>Cuire des champignons à blanc</t>
  </si>
  <si>
    <t>Les corps gras</t>
  </si>
  <si>
    <t xml:space="preserve">Les approvisionnements en restauration </t>
  </si>
  <si>
    <t xml:space="preserve">La rupture du contrat de travail </t>
  </si>
  <si>
    <t>C3-1.3 S’inscrire (et inscrire le personnel sous sa responsabilité) dans un principe de formation continue tout au long de la vie</t>
  </si>
  <si>
    <t xml:space="preserve">Les courts  bouillon </t>
  </si>
  <si>
    <t>Les attitudes et comportements professionnels</t>
  </si>
  <si>
    <t>Le prix de vente</t>
  </si>
  <si>
    <t>C3-1.4 Gérer les aléas de fonctionnement liés au personnel</t>
  </si>
  <si>
    <t>Cuire des crèmes prises</t>
  </si>
  <si>
    <t>les cuissons : identification des gestes et techniques de cuisson</t>
  </si>
  <si>
    <t>Les documents de formation</t>
  </si>
  <si>
    <t>Le stockage des produits</t>
  </si>
  <si>
    <t>C3-2.1 Évaluer son travail et/ou celui de son équipe</t>
  </si>
  <si>
    <t>Les desserts (crème et pâte de base)</t>
  </si>
  <si>
    <t>Les documents relatifs à la gestion des équipes</t>
  </si>
  <si>
    <t xml:space="preserve">Les charges en restauration, L’analyse des charges </t>
  </si>
  <si>
    <t>C3-2.2 Analyser les écarts entre le prévisionnel et le réalisé avec l’aide de son supérieur hiérarchique</t>
  </si>
  <si>
    <t>Cuire des légumes à l’anglaise</t>
  </si>
  <si>
    <t>Les documents relatif à la production: (La fiche technique et bon d'économat)</t>
  </si>
  <si>
    <t>Les documents relatifs à la production</t>
  </si>
  <si>
    <t>Les charges en restauration. L’analyse des charges</t>
  </si>
  <si>
    <t>C3-2.3 Proposer et/ou mettre en œuvre les actions d’optimisation et/ou correctives</t>
  </si>
  <si>
    <t xml:space="preserve">Les éléments de  liaisons </t>
  </si>
  <si>
    <t>Les éléments de contrôle à la réception</t>
  </si>
  <si>
    <t>Les éléments de maîtrise des coûts de production</t>
  </si>
  <si>
    <t>C3-3.1 Produire une synthèse écrite pour rendre compte de son activité et de ses résultats</t>
  </si>
  <si>
    <t>Cuire des légumes à la vapeur</t>
  </si>
  <si>
    <t>Les épices, aromates et condiments</t>
  </si>
  <si>
    <t>Les formes de distribution et de service - La réglementation</t>
  </si>
  <si>
    <t>Les fonctions et les services de  l’entreprise</t>
  </si>
  <si>
    <t>C3-3.2 Présenter oralement la synthèse</t>
  </si>
  <si>
    <t>Les farces, les duxelles</t>
  </si>
  <si>
    <t>Les modes de consommation</t>
  </si>
  <si>
    <t>Les incidences de la combinaison des facteurs de production</t>
  </si>
  <si>
    <t>C4-1.1 Déterminer les besoins en consommables et en petits matériels en fonction de l’activité prévue</t>
  </si>
  <si>
    <t>Cuire des légumes dans un blanc</t>
  </si>
  <si>
    <t>Les fonds , essence et glace</t>
  </si>
  <si>
    <t>Les modes de distribution - Les documents relatifs à la gestion de la production</t>
  </si>
  <si>
    <t>Les outils de gestion</t>
  </si>
  <si>
    <t>C4-1.2 Participer à l’élaboration d’un cahier des charges</t>
  </si>
  <si>
    <t>Les influences d'Europe de l'Est et du Nord  - Les influences internationales dans le cuisine française</t>
  </si>
  <si>
    <t>Les opérations de stockage</t>
  </si>
  <si>
    <t>Les règles de vie au sein de l’entreprise : le règlement intérieur</t>
  </si>
  <si>
    <t>C4-1.3 Participer à la planification des commandes et des livraisons</t>
  </si>
  <si>
    <t>Cuire des légumes secs</t>
  </si>
  <si>
    <t>Les Influences internationales dans le cuisine française : Afrique Subsaharienne</t>
  </si>
  <si>
    <t>Les partenaires et tiers</t>
  </si>
  <si>
    <t>C4-1.4 Renseigner les documents d’approvisionnement</t>
  </si>
  <si>
    <t>Les Influences internationales dans le cuisine française : Amérique du nord (Canada, Etats Unis, Mexique)</t>
  </si>
  <si>
    <t>Les portions et les grammages - Le dressage</t>
  </si>
  <si>
    <t>C4-2.1 Réceptionner et contrôler les produits livrés</t>
  </si>
  <si>
    <t>Cuire des œufs à la coque, mollets, durs</t>
  </si>
  <si>
    <t>Les Influences internationales dans le cuisine française : Amérique Latine (Pérou, Brésil, Argentine)</t>
  </si>
  <si>
    <t>Les pratiques professionnelles respectueuses de l’environnement</t>
  </si>
  <si>
    <t>C4-2.2 Réaliser les opérations de déconditionnement et de conditionnement</t>
  </si>
  <si>
    <t>Les Influences internationales dans le cuisine française : Asiatiques (chine, japon, Thaïlande)</t>
  </si>
  <si>
    <t>Les pratiques professionnelles respectueuses de la nutrition et de la diététique</t>
  </si>
  <si>
    <t>C4-2.3 Stocker les produits</t>
  </si>
  <si>
    <t>Cuire des œufs au plat</t>
  </si>
  <si>
    <t>Les Influences internationales dans le cuisine française : Indiennes (Inde, Pakistan, Sri Lanka)</t>
  </si>
  <si>
    <t>Les relations entre les services</t>
  </si>
  <si>
    <t>C4-2.4 Mettre à jour les stocks en utilisant les documents et outils de gestion appropriés</t>
  </si>
  <si>
    <t>Cuire des œufs brouillés</t>
  </si>
  <si>
    <t>Les Influences internationales dans le cuisine française : Méditerranéennes (Grèce, Chypre, Malte, Liban, Maroc, Algérie, Espagne, Italie..)</t>
  </si>
  <si>
    <t>Les spécificités des produits approvisionnés</t>
  </si>
  <si>
    <t>C4-2.5 Réaliser un inventaire</t>
  </si>
  <si>
    <t>Les légumes</t>
  </si>
  <si>
    <t>Les techniques de valorisation des matières premières et des fabrications</t>
  </si>
  <si>
    <t>C4-2.6 Repérer et traiter les anomalies dans la gestion des stocks et des matériels de stockage</t>
  </si>
  <si>
    <t>Cuire des omelettes plates et roulées</t>
  </si>
  <si>
    <t>Les locaux, le stockage, la marche en avant</t>
  </si>
  <si>
    <t>C4-3.1 Participer à la régulation des consommations des denrées et des boissons</t>
  </si>
  <si>
    <t>Cuire des pâtes et du riz à grand mouillement</t>
  </si>
  <si>
    <t>Les mollusques et crustacés</t>
  </si>
  <si>
    <t>C4-3.2 Améliorer la productivité</t>
  </si>
  <si>
    <t>Les œufs et les ovoproduits</t>
  </si>
  <si>
    <t>C4-3.3 Contribuer à la maîtrise des frais généraux liés à l’activité</t>
  </si>
  <si>
    <t>Cuire des pommes de terre à l’Anglaise</t>
  </si>
  <si>
    <t>Les pates, farinage, céréales, algues</t>
  </si>
  <si>
    <t>C4-3.4 Calculer et analyser les écarts de coûts entre le prévisionnel et le réalisé</t>
  </si>
  <si>
    <t>Les potages et les hors d'œuvre</t>
  </si>
  <si>
    <t>C4-3.5 Exploiter des outils de gestion</t>
  </si>
  <si>
    <t>Cuire des pommes de terre en robe des champs</t>
  </si>
  <si>
    <t>Les procédés de conservation</t>
  </si>
  <si>
    <t>C4-4.1 Contribuer à la fixation des prix</t>
  </si>
  <si>
    <t>Les produits laitiers</t>
  </si>
  <si>
    <t>C4-4.2 Suivre le chiffre d'affaires, la fréquentation, l'addition moyenne</t>
  </si>
  <si>
    <t>Cuire des produits surgelés</t>
  </si>
  <si>
    <t>Les produits semi-élaborés</t>
  </si>
  <si>
    <t>C4-4.3 Mesurer la contribution des plats à la marge brute</t>
  </si>
  <si>
    <t>Les relations avec les partenaires professionnels extérieurs</t>
  </si>
  <si>
    <t>C4-4.4 Gérer les invendus</t>
  </si>
  <si>
    <t>Cuire des puddings</t>
  </si>
  <si>
    <t>les relations cuisine-restaurant</t>
  </si>
  <si>
    <t>C4-4.5 Mesurer la réaction face à l'offre "prix"</t>
  </si>
  <si>
    <t>Cuire du caramel</t>
  </si>
  <si>
    <t>Les sauces de base et sauce émulsionnées</t>
  </si>
  <si>
    <t>C4-4.6 Mesurer et analyser les écarts de chiffre d’affaires entre le prévisionnel et le réalisé</t>
  </si>
  <si>
    <t>Cuire du riz à court mouillement</t>
  </si>
  <si>
    <t>Les taillages</t>
  </si>
  <si>
    <t>C5-1.1 Être à l’écoute de la clientèle</t>
  </si>
  <si>
    <t>Les Viandes de Boucherie (le porc, l'agneau, le veau, le bœuf)</t>
  </si>
  <si>
    <t>C5-1.2 Respecter les dispositions réglementaires, les règles d’hygiène, de santé et de sécurité</t>
  </si>
  <si>
    <t>Cuire du riz pour entremets</t>
  </si>
  <si>
    <t>Les vins et les alcools en cuisine</t>
  </si>
  <si>
    <t>C5-1.3 Intégrer les dimensions liées à l’environnement et au développement durable dans sa pratique professionnelle</t>
  </si>
  <si>
    <t>Cuire du sucre (avec thermomètre)</t>
  </si>
  <si>
    <t>L'évolution du marché de la restauration</t>
  </si>
  <si>
    <t>C5-1.4 Appliquer des principes de nutrition et de diététique</t>
  </si>
  <si>
    <t>Cuire en ragoût à blanc, à brun</t>
  </si>
  <si>
    <t>l'histoire de la cuisine</t>
  </si>
  <si>
    <t>C5-2.1 Contrôler la qualité sanitaire des matières premières et des productions</t>
  </si>
  <si>
    <t>Dégermer, écraser, hacher de l’ail</t>
  </si>
  <si>
    <t>L'ordonnancement du travail</t>
  </si>
  <si>
    <t>C5-2.2 Contrôler la qualité organoleptique des matières premières et des productions</t>
  </si>
  <si>
    <t>Emincer les légumes</t>
  </si>
  <si>
    <t xml:space="preserve">Proportions et grammage </t>
  </si>
  <si>
    <t>C5-2.3 Contrôler la qualité marchande des matières premières et des productions</t>
  </si>
  <si>
    <t>Escaloper des champignons</t>
  </si>
  <si>
    <t>C5-2.4 Gérer les aléas liés aux défauts de qualité</t>
  </si>
  <si>
    <t>Etuver des légumes, de la tomate concassée</t>
  </si>
  <si>
    <t>C5-2.5 S’inscrire dans une démarche de veille, de recherche et de développement (innovation, créativité, …)</t>
  </si>
  <si>
    <t>Faire et utiliser un décor avec un cornet</t>
  </si>
  <si>
    <t>Fourrer et masquer un biscuit</t>
  </si>
  <si>
    <t>Frire des aliments farinés</t>
  </si>
  <si>
    <t xml:space="preserve">Frire des aliments panés, enrobés de pâte </t>
  </si>
  <si>
    <t>Frire des œufs , du persil</t>
  </si>
  <si>
    <t>Frire des pommes de terre</t>
  </si>
  <si>
    <t>Glacer à la salamandre</t>
  </si>
  <si>
    <t>Glacer au fondant</t>
  </si>
  <si>
    <t>Glacer au sucre glace</t>
  </si>
  <si>
    <t>Glacer des légumes à blanc et à brun</t>
  </si>
  <si>
    <t>Gratter et laver des moules</t>
  </si>
  <si>
    <t>Griller des abats (selon réglementation)</t>
  </si>
  <si>
    <t>Griller des charcuteries</t>
  </si>
  <si>
    <t>Griller des darnes et des tronçons</t>
  </si>
  <si>
    <t>Griller des légumes</t>
  </si>
  <si>
    <t>Griller des poissons plats et ronds</t>
  </si>
  <si>
    <t>Griller des viandes blanches</t>
  </si>
  <si>
    <t>Griller des viandes rouges</t>
  </si>
  <si>
    <t>Griller des volailles</t>
  </si>
  <si>
    <t>Historier des agrumes</t>
  </si>
  <si>
    <t>Incorporer des blancs en neige</t>
  </si>
  <si>
    <t>Laver et éplucher les légumes</t>
  </si>
  <si>
    <t>Mettre en place le poste de travail à la friture</t>
  </si>
  <si>
    <t>Mettre en place le poste de travail à la grillade</t>
  </si>
  <si>
    <t>Monder des tomates, concasser</t>
  </si>
  <si>
    <t>Monter des blancs en neige</t>
  </si>
  <si>
    <t>Monter un entremets en cercle</t>
  </si>
  <si>
    <t>Paner à l’anglaise</t>
  </si>
  <si>
    <t>Peler à vif des agrumes</t>
  </si>
  <si>
    <t>Peser et mesurer</t>
  </si>
  <si>
    <t>Plier, découper, graisser du papier sulfurisé</t>
  </si>
  <si>
    <t>Pocher de la pâte à choux</t>
  </si>
  <si>
    <t>Pocher des fruits</t>
  </si>
  <si>
    <t>Pocher des œufs</t>
  </si>
  <si>
    <t>Pocher des poissons au bleu</t>
  </si>
  <si>
    <t>Pocher des poissons dans un court bouillon au lait</t>
  </si>
  <si>
    <t>Pocher des poissons dans un court bouillon simple</t>
  </si>
  <si>
    <t>Pocher des poissons dans un court bouillon, nage</t>
  </si>
  <si>
    <t>Pocher des quenelles</t>
  </si>
  <si>
    <t>Pocher des viandes et des volailles départ à chaud</t>
  </si>
  <si>
    <t>Pocher des viandes et des volailles départ à froid</t>
  </si>
  <si>
    <t>Poêler des viandes et des volailles</t>
  </si>
  <si>
    <t>Préparer de la mie de pain, de la chapelure</t>
  </si>
  <si>
    <t>Préparer des appareils à flans sucrés et salés</t>
  </si>
  <si>
    <t>Préparer des produits surgelés</t>
  </si>
  <si>
    <t>Préparer et peser des sirops</t>
  </si>
  <si>
    <t>Préparer persil en branche, pluches de cerfeuil</t>
  </si>
  <si>
    <t>Râper et tamiser du gruyère</t>
  </si>
  <si>
    <t>Réaliser de la crème d’amandes</t>
  </si>
  <si>
    <t>Réaliser de la crème fouettée, crème chantilly</t>
  </si>
  <si>
    <t>Réaliser de la pâte à nouilles</t>
  </si>
  <si>
    <t>Réaliser des bavarois</t>
  </si>
  <si>
    <t>Réaliser des beurres composés crus</t>
  </si>
  <si>
    <t>Réaliser des beurres composés cuits</t>
  </si>
  <si>
    <t>Réaliser des crèmes dérivées de la pâtissière</t>
  </si>
  <si>
    <t>Réaliser des marinades crues</t>
  </si>
  <si>
    <t>Réaliser des marinades cuites</t>
  </si>
  <si>
    <t>Réaliser des marinades instantanées</t>
  </si>
  <si>
    <t>Réaliser des meringues</t>
  </si>
  <si>
    <t>Réaliser des petits fours secs</t>
  </si>
  <si>
    <t>Réaliser des purées de légumes</t>
  </si>
  <si>
    <t>Réaliser des sauces aux fruits et des coulis</t>
  </si>
  <si>
    <t>Réaliser des sauces émulsionnées froides instables</t>
  </si>
  <si>
    <t>Réaliser des sauces émulsionnées froides stables</t>
  </si>
  <si>
    <t>Réaliser glace aux œufs, crème glacée, sorbets</t>
  </si>
  <si>
    <t>Réaliser la crème anglaise, pâtissière</t>
  </si>
  <si>
    <t>Réaliser la pâte à choux, coucher, cuire, garnir</t>
  </si>
  <si>
    <t>Réaliser la pâte à crêpes et sauter les crêpes</t>
  </si>
  <si>
    <t>Réaliser la pâte à frire, enrober, frire, glacer</t>
  </si>
  <si>
    <t>Réaliser la pâte à génoise, cuire</t>
  </si>
  <si>
    <t>Réaliser la pâte brisée, foncer, pincer, cuire</t>
  </si>
  <si>
    <t>Réaliser la pâte feuilletée, débiter, cuire</t>
  </si>
  <si>
    <t>Réaliser les dérivés de la sauce tomate</t>
  </si>
  <si>
    <t>Réaliser un appareil à soufflés chauds</t>
  </si>
  <si>
    <t>Réaliser une crème au beurre</t>
  </si>
  <si>
    <t>Réaliser une ganache</t>
  </si>
  <si>
    <t>Réaliser une pâte levée, façonner, cuire</t>
  </si>
  <si>
    <t>Réaliser une pâte poussée, cuire</t>
  </si>
  <si>
    <t>Réaliser une sauce béchamel et les dérivés</t>
  </si>
  <si>
    <t>Réaliser une sauce chocolat</t>
  </si>
  <si>
    <t>Réaliser une sauce tomate</t>
  </si>
  <si>
    <t>Refroidir réglementairement une préparation</t>
  </si>
  <si>
    <t>Remettre en température des légumes</t>
  </si>
  <si>
    <t>Remettre en température des poissons</t>
  </si>
  <si>
    <t>Remettre en température des viandes</t>
  </si>
  <si>
    <t>Rissoler des pommes de terre</t>
  </si>
  <si>
    <t>Rôtir des viandes rouges, blanches et volailles</t>
  </si>
  <si>
    <t>Sauter avec déglaçage (tournedos, noisettes)</t>
  </si>
  <si>
    <t>Sauter avec déglaçage (volailles)</t>
  </si>
  <si>
    <t>Sauter des croûtons</t>
  </si>
  <si>
    <t>Sauter des œufs</t>
  </si>
  <si>
    <t>Sauter des poissons et des viandes panés</t>
  </si>
  <si>
    <t>Sauter des poissons meunière</t>
  </si>
  <si>
    <t>Sauter des pommes de terre, des champignons</t>
  </si>
  <si>
    <t>Tailler des croûtons, des canapés</t>
  </si>
  <si>
    <t>Tailler en julienne, en bâtonnets</t>
  </si>
  <si>
    <t>Tailler en mirepoix, en brunoise, en paysanne</t>
  </si>
  <si>
    <t>Tamiser et fleurer</t>
  </si>
  <si>
    <t>Trier du cresson</t>
  </si>
  <si>
    <t>Utiliser des produits semi-élaborés et des PAI</t>
  </si>
  <si>
    <t>Utiliser des produits semi-élaborés et les PAI</t>
  </si>
  <si>
    <t>Utiliser des produits semi-élaborés, des PAI</t>
  </si>
  <si>
    <t>Utiliser la poche à douille</t>
  </si>
  <si>
    <t>Utiliser un nappage</t>
  </si>
  <si>
    <t>Utiliser une mandoline et ou un robot</t>
  </si>
  <si>
    <t>CO-INTERVENTIONS</t>
  </si>
  <si>
    <t>(C4-3 Maîtriser les coûts)</t>
  </si>
  <si>
    <t>(C1-1.5 Optimiser l’organisation de la production)</t>
  </si>
  <si>
    <t>(C1-2.5 Réaliser les marinades, saumures et sirops)</t>
  </si>
  <si>
    <t>(C1-3.7 Optimiser la production)</t>
  </si>
  <si>
    <t xml:space="preserve">C1-2.9 Réaliser les préparations de base : farces, purées, beurres, appareils et crèmes </t>
  </si>
  <si>
    <t>(C2-2.4 Gérer les réclamations et les objections éventuelles)</t>
  </si>
  <si>
    <t>(C3-2.2 Analyser les écarts entre le prévisionnel et le réalisé avec l’aide de son supérieur hiérarchique)</t>
  </si>
  <si>
    <t>(C3-2.3 Proposer et/ou mettre en œuvre les actions d’optimisation et/ou correctives)</t>
  </si>
  <si>
    <t>(C4-1.2 Participer à l’élaboration d’un cahier des charges)</t>
  </si>
  <si>
    <t>(C4-2.5 Réaliser un inventaire)</t>
  </si>
  <si>
    <t>(C4-3.2 Améliorer la productivité)</t>
  </si>
  <si>
    <t>(C4-3.3 Contribuer à la maîtrise des frais généraux liés à l’activité)</t>
  </si>
  <si>
    <t>(C4-4.6 Mesurer et analyser les écarts de chiffre d’affaires entre le prévisionnel et le réalisé)</t>
  </si>
  <si>
    <t>(C4-4.5 Mesurer la réaction face à l'offre "prix")</t>
  </si>
  <si>
    <t>(C4-4.3 Mesurer la contribution des plats à la marge brute)</t>
  </si>
  <si>
    <t>(C4-4.2 Suivre le chiffre d'affaires, la fréquentation, l'addition moyenne)</t>
  </si>
  <si>
    <t>(C4-4.1 Contribuer à la fixation des prix)</t>
  </si>
  <si>
    <t>(C4-3.5 Exploiter des outils de gestion)</t>
  </si>
  <si>
    <t>(C4-3.4 Calculer et analyser les écarts de coûts entre le prévisionnel et le réalisé)</t>
  </si>
  <si>
    <t>(C5-2.3 Contrôler la qualité marchande des matières premières et des productions)</t>
  </si>
  <si>
    <t>(C5-2.1 Contrôler la qualité sanitaire des matières premières et des productions)</t>
  </si>
  <si>
    <t>(C5-1.4 Appliquer des principes de nutrition et de diététique)</t>
  </si>
  <si>
    <t>(C5-1.2 Respecter les dispositions réglementaires, les règles d’hygiène, de santé et de sécurité)</t>
  </si>
  <si>
    <t>(C5-2.4 Gérer les aléas liés aux défauts de qualité)</t>
  </si>
  <si>
    <t xml:space="preserve">COMMERCIALISATION ET SERVICES </t>
  </si>
  <si>
    <t>COMMERCIALISATION ET SERVICES</t>
  </si>
  <si>
    <t>PREVENTION SANTE ENVIRONNEMENT</t>
  </si>
  <si>
    <t>ANGLAIS</t>
  </si>
  <si>
    <t>STRATEGIE GLOBALE DE PROGRESSION                                                                                                                                                                                  SECONDE FAMILLE DES METIERS DE L'HÔTELLERIE-RESTAURATION</t>
  </si>
  <si>
    <t>SAVOIRS ASSOCIES TECHNOLGIE CUISINE</t>
  </si>
  <si>
    <t>SAVOIRS ASSOCIES GESTION APPLIQUEES CUISINE</t>
  </si>
  <si>
    <t>SAVOIRS ASSOCIES SCIENCES APPLIQUEES CUISINE</t>
  </si>
  <si>
    <t>Exemples de tehniques CUIS</t>
  </si>
  <si>
    <t>CRITERES ET INDICATEURS DE PERFORMANCES CUIS</t>
  </si>
  <si>
    <t>S.as cuis 1 -L’entretien des locaux</t>
  </si>
  <si>
    <t>S.as GA 1 -L’aménagement du temps de travail</t>
  </si>
  <si>
    <t>Canneler des fruits ou des agrumes</t>
  </si>
  <si>
    <t>S.as cuis 2 -L’équipement et le matériel : de préparation, de cuisson, de stockage</t>
  </si>
  <si>
    <t>S.as GA 2 -L’analyse d’indicateurs</t>
  </si>
  <si>
    <t>Adapter un mode de cuisson au produit traité</t>
  </si>
  <si>
    <t>S.as cuis 3  -L’identification de la procédure de nettoyage et la désinfection du poste de travail, des équipements et des matériels</t>
  </si>
  <si>
    <t>S.as GA 3 -L’analyse d’indicateurs relatif à l’offre prix</t>
  </si>
  <si>
    <t>Beurrer des moules, cirer des plaques</t>
  </si>
  <si>
    <t>S.as cuis 4  -L’identification des principaux documents relatifs à la gestion de la production : les plannings du personnel, les fiches de poste, la grille horaire du personnel, les bons de fabrication ou de production</t>
  </si>
  <si>
    <t>S.as GA 4 -L’analyse d’indicateurs relatifs aux invendus</t>
  </si>
  <si>
    <t xml:space="preserve">Chemiser un cercle à entremet </t>
  </si>
  <si>
    <t>S.as cuis 5  -L’identification et la caractérisation des principaux documents relatifs à la production (fiche technique de fabrication, bon de commande, feuille de marché, bon d’économat, diagramme de fabrication, fiches de production..)</t>
  </si>
  <si>
    <t>S.as GA 5 -L’analyse des ventes : les indicateurs de gestion</t>
  </si>
  <si>
    <t>Chemiser un moule</t>
  </si>
  <si>
    <t>S.as cuis 6  -L’implantation des principaux équipements et matériels dans les zones de production</t>
  </si>
  <si>
    <t>S.as GA 6 -L’entreprise, leur diversité, les finalités et les objectifs des entreprises</t>
  </si>
  <si>
    <t>Choisir une texture adaptée au produit</t>
  </si>
  <si>
    <t>S.as cuis 7  -L’organisation et l’ergonomie du poste de travail</t>
  </si>
  <si>
    <t>S.as GA 7 -L’entretien de vente en face à face</t>
  </si>
  <si>
    <t>Ciseler des légumes (oignon, chiffonnade, …)</t>
  </si>
  <si>
    <t>S.as cuis 8  -La classification et les fonction(s) des principaux matériels</t>
  </si>
  <si>
    <t>S.as GA 8 -L’entretien individuel d’évaluation</t>
  </si>
  <si>
    <t>Clarifier les œufs</t>
  </si>
  <si>
    <t>S.as cuis 9  -La définition des différents  types de liaison (chaude, réfrigérée, surgelée).</t>
  </si>
  <si>
    <t>Clarifier, filtrer (beurre, œuf…)</t>
  </si>
  <si>
    <t>S.as cuis 10 -Le mode d’élaboration d’un organigramme de travail</t>
  </si>
  <si>
    <t>S.as GA 9 -L’environnement juridique de l’entreprise</t>
  </si>
  <si>
    <t xml:space="preserve">S.as cuis 11 -Le poste de travail  </t>
  </si>
  <si>
    <t>S.as GA 10 -L’incidence des modes de production sur  l’organisation du travail</t>
  </si>
  <si>
    <t>S.as cuis 12 -Le repérage des éléments de sécurité des matériels</t>
  </si>
  <si>
    <t xml:space="preserve">S.as GA 11 -L’insertion dans l’entreprise </t>
  </si>
  <si>
    <t>Conditionner des préparations pour les conserver</t>
  </si>
  <si>
    <t>S.as cuis 13 -L’argumentaire commercial</t>
  </si>
  <si>
    <t>Confectionner une papillote</t>
  </si>
  <si>
    <t>S.as cuis 14 -L’énumération des « bonnes pratiques d’hygiène » et leurs justifications : les protocoles de décontamination (petits matériels, planches, matières premières, poste(s) de travail), les équipements de protection individuelle</t>
  </si>
  <si>
    <t>S.as GA 13 -L’optimisation du coût de stockage</t>
  </si>
  <si>
    <t>Cuire à "basse température" cuire sous-vide, braiser, confire un légume une viande, confire au sucre, confire à l'alcool, …)</t>
  </si>
  <si>
    <t>S.as cuis 15 -L’énumération des points de contrôle</t>
  </si>
  <si>
    <t>S.as GA 14 -L’organigramme de structure au sein de l’entreprise</t>
  </si>
  <si>
    <t>Cuire à "juste température"</t>
  </si>
  <si>
    <t>S.as cuis 16 -L’identification des principales fonctions occupées</t>
  </si>
  <si>
    <t>S.as GA 15 -La combinaison des facteurs de production appliquée au poste de travail</t>
  </si>
  <si>
    <t>S.as cuis 17 -L’optimisation de la production</t>
  </si>
  <si>
    <t>S.as GA 16 -La communication au sein de l’entreprise</t>
  </si>
  <si>
    <t>S.as cuis 18 -La définition de « la marche en avant » dans le temps / dans l’espace, la description des circuits</t>
  </si>
  <si>
    <t>S.as GA 17 -La communication commerciale</t>
  </si>
  <si>
    <t xml:space="preserve">Cuire de la semoule au lait </t>
  </si>
  <si>
    <t>S.as cuis 19 -La définition et la caractérisation des différents modes de distribution (directe, différée)</t>
  </si>
  <si>
    <t>S.as GA 18 -La croissance de l’entreprise</t>
  </si>
  <si>
    <t>Cuire des œufs en coquille (à la coque, mollets, pochés…)</t>
  </si>
  <si>
    <t>S.as cuis 20 -La gestion des invendus</t>
  </si>
  <si>
    <t>S.as GA 19 -La décision d’achat</t>
  </si>
  <si>
    <t>Cuire des œufs hors coquille (sauté, au plat, brouillé, en omelette…)</t>
  </si>
  <si>
    <t>S.as cuis 21 -La justification de la protection des locaux contre les nuisibles</t>
  </si>
  <si>
    <t>S.as GA 20 -La démarche mercatique : la clientèle</t>
  </si>
  <si>
    <t>S.as cuis 22 -La mesure de la satisfaction de la clientèle</t>
  </si>
  <si>
    <t>S.as GA 21 -La dimension sociétale  et environnementale dans l’activité économique de l’entreprise</t>
  </si>
  <si>
    <t>S.as cuis 23 -La qualité globale</t>
  </si>
  <si>
    <t>S.as GA 22 -La formation tout au long de la vie, le projet de déroulement de carrière : • le droit à la formation, • le bilan de compétences</t>
  </si>
  <si>
    <t>S.as cuis 24 -La Restauration : évolutions et prospectives</t>
  </si>
  <si>
    <t>S.as GA 23 -La gestion des absences. La gestion des conflits</t>
  </si>
  <si>
    <t>Cuire du sucre (de l’isomalt…)</t>
  </si>
  <si>
    <t>S.as cuis 25 -La saisonnalité des produits</t>
  </si>
  <si>
    <t>S.as GA 24 -La gestion du coût matière</t>
  </si>
  <si>
    <t>Cuire en atmosphère sèche (rôtir)</t>
  </si>
  <si>
    <t>S.as cuis 26 -La schématisation des principaux circuits</t>
  </si>
  <si>
    <t>S.as GA 25 -La politique d’approvisionnement</t>
  </si>
  <si>
    <t>Cuire en atmposhère humide (Cuire encrôute, étuver, braiser, tajine, marinière, vapeur, cuire sous-vide, …)</t>
  </si>
  <si>
    <t>S.as cuis 27 -La schématisation du mode de fonctionnement des matériels</t>
  </si>
  <si>
    <t>S.as GA 26 -La politique d’approvisionnement</t>
  </si>
  <si>
    <t>Cuire par contact avec une surface solide (sauter, griller, sauter pané, sauter meunière, sauter déglacer, riossoler, sauter des œufs, …)</t>
  </si>
  <si>
    <t>S.as cuis 28 -La structure du personnel en fonction des concepts de restauration</t>
  </si>
  <si>
    <t>S.as GA 27 -La politique d’approvisionnement</t>
  </si>
  <si>
    <t>Cuire par immersion dans une matière grasse (frire, ...)</t>
  </si>
  <si>
    <t>S.as cuis 29 -Le conditionnement, le déconditionnement</t>
  </si>
  <si>
    <t>S.as GA 28 -La prévision des charges. L’analyse des écarts</t>
  </si>
  <si>
    <t>Cuire par immersion départ à chaud (pocher, …)</t>
  </si>
  <si>
    <t>S.as cuis 30 -Le personnel</t>
  </si>
  <si>
    <t>S.as GA 29 -La prévision des ventes et des autres produits d’exploitation</t>
  </si>
  <si>
    <t>Cuire par immersion départ à froid (blanchir viande et charcuterie, cuire à l'anglaise des pdt, cuire des légumes secs, pocher au court-bouillon, cuire au bain-marie, pocher à court-mouillement, glacer à blanc, à brun, …)</t>
  </si>
  <si>
    <t>S.as cuis 31 -Le repérage et la caractérisation des différentes zones de production (implantation et fonctions)</t>
  </si>
  <si>
    <t>S.as GA 30 -La prévision des ventes, l’analyse des écarts</t>
  </si>
  <si>
    <t>Cuire par rayonnement (sous la salamandre, au micro-onde, gratiner, …)</t>
  </si>
  <si>
    <t>S.as cuis 32 -Les anomalies dans la gestion des stocks</t>
  </si>
  <si>
    <t>S.as GA 31 -La réception des produits</t>
  </si>
  <si>
    <t>Décorer à base de chocolat, de coulis de fruits, de crèmes</t>
  </si>
  <si>
    <t xml:space="preserve">S.as cuis 33 -Les approvisionnements en restauration </t>
  </si>
  <si>
    <t>S.as GA 32 -La rédaction et la diffusion de messages</t>
  </si>
  <si>
    <t>Décorer à base de fleur consommable</t>
  </si>
  <si>
    <t>S.as cuis 34 -Les attitudes et comportements professionnels</t>
  </si>
  <si>
    <t>S.as GA 33 -La représentation des salariés</t>
  </si>
  <si>
    <t>Décorer à base de fruits, de légumes, d'herbes aromatiques</t>
  </si>
  <si>
    <t>S.as cuis 35 -Les contrôles et autocontrôles</t>
  </si>
  <si>
    <t xml:space="preserve">S.as GA 34 -La rupture du contrat de travail </t>
  </si>
  <si>
    <t>Décorer des supports (assiette, plats de service, …)</t>
  </si>
  <si>
    <t>S.as cuis 36 -Les documents de formation</t>
  </si>
  <si>
    <t>S.as GA 35 -Le prix de vente</t>
  </si>
  <si>
    <t>Décorer sur pièce entière (lustrer, napper, masquer, glacer,…)</t>
  </si>
  <si>
    <t>S.as cuis 37 -Les documents relatifs à la gestion des équipes</t>
  </si>
  <si>
    <t>S.as GA 36 -Le stockage des produits</t>
  </si>
  <si>
    <t>S.as cuis 38 -Les documents relatifs à la production</t>
  </si>
  <si>
    <t xml:space="preserve">S.as GA 37 -Les charges en restauration, L’analyse des charges </t>
  </si>
  <si>
    <t>Décortiquer crustacés crus &amp; cuits (crevette, queue de gros crustacés…)</t>
  </si>
  <si>
    <t>S.as cuis 39 -Les éléments de contrôle à la réception</t>
  </si>
  <si>
    <t>S.as GA 38 -Les charges en restauration. L’analyse des charges</t>
  </si>
  <si>
    <t>Découper une volaille en fonction de son traitement (lapin, poulet…)</t>
  </si>
  <si>
    <t>S.as cuis 40 -Les formes de distribution et de service - La réglementation</t>
  </si>
  <si>
    <t>S.as GA 39 -Les éléments de maîtrise des coûts de production</t>
  </si>
  <si>
    <t>Dégermer</t>
  </si>
  <si>
    <t>S.as cuis 41 -Les modes de consommation</t>
  </si>
  <si>
    <t>S.as GA 40 -Les fonctions et les services de  l’entreprise</t>
  </si>
  <si>
    <t>Dénerver, dégraisser, dépouiller une pièce de viande</t>
  </si>
  <si>
    <t>S.as cuis 42 -Les modes de distribution - Les documents relatifs à la gestion de la production</t>
  </si>
  <si>
    <t>S.as GA 41 -Les incidences de la combinaison des facteurs de production</t>
  </si>
  <si>
    <t>Dénoyauter, épépiner</t>
  </si>
  <si>
    <t>S.as cuis 43 -Les opérations de stockage</t>
  </si>
  <si>
    <t>S.as GA 42 -Les outils de gestion</t>
  </si>
  <si>
    <t>Dépouiller une queue de lotte</t>
  </si>
  <si>
    <t>S.as cuis 44 -Les partenaires et tiers</t>
  </si>
  <si>
    <t>S.as GA 43 -Les règles de vie au sein de l’entreprise : le règlement intérieur</t>
  </si>
  <si>
    <t>Désarêter un poisson rond ou plat</t>
  </si>
  <si>
    <t>S.as cuis 45 -Les portions et les grammages - Le dressage</t>
  </si>
  <si>
    <t>Désosser un râble de lapin</t>
  </si>
  <si>
    <t>S.as cuis 46 -Les pratiques professionnelles respectueuses de l’environnement</t>
  </si>
  <si>
    <t xml:space="preserve">Désosser une cuisse de volaille  </t>
  </si>
  <si>
    <t>S.as cuis 47 -Les pratiques professionnelles respectueuses de la nutrition et de la diététique</t>
  </si>
  <si>
    <t>Desosser une épaule d'agneau</t>
  </si>
  <si>
    <t>S.as cuis 48 -Les relations entre les services</t>
  </si>
  <si>
    <t>Désosser une selle d’agneau</t>
  </si>
  <si>
    <t>S.as cuis 49 -Les spécificités des produits approvisionnés</t>
  </si>
  <si>
    <t>Dessaler, dégorger, limoner</t>
  </si>
  <si>
    <t>S.as cuis 50 -Les techniques de valorisation des matières premières et des fabrications</t>
  </si>
  <si>
    <t>Détailler de la poitrine salée ou fumée</t>
  </si>
  <si>
    <t>Détailler du poisson en fonction de son traitement (darne, tranche, tronçons, escalope, pavé, goujeonnette…)</t>
  </si>
  <si>
    <t>Détailler une pièce de viande en fonction de son traitement final (steack, pavé, escalope, noisette, tournedos, …)</t>
  </si>
  <si>
    <t>Déveiner un foie gras</t>
  </si>
  <si>
    <t>Dresser esthétiquement en respectant les couleurs, le volume, la profondeur,  le relief</t>
  </si>
  <si>
    <t>écosser, dérober (fève, petit pois…)</t>
  </si>
  <si>
    <t>effiler, effilandrer (légumes tiges)</t>
  </si>
  <si>
    <t>Emincer des légumes (rondelles, rouelle, paysanne, …)</t>
  </si>
  <si>
    <t xml:space="preserve">Enlever la peau d’un poisson </t>
  </si>
  <si>
    <t>Façonner à la cuillère des quenelles, sorbets</t>
  </si>
  <si>
    <t>Façonner des quenelles, des boules</t>
  </si>
  <si>
    <t>farcir un légume</t>
  </si>
  <si>
    <t>Farcir un poisson, un filet de poisson</t>
  </si>
  <si>
    <t>Farcir une préparation carnée</t>
  </si>
  <si>
    <t>Ficeler une viande, un poisson…</t>
  </si>
  <si>
    <t>Glacer des poissons</t>
  </si>
  <si>
    <t>Habiller un carré d’agneau, veau, porc</t>
  </si>
  <si>
    <t>Habiller un poisson plat</t>
  </si>
  <si>
    <t>habiller un poisson rond</t>
  </si>
  <si>
    <t>Habiller une volaille</t>
  </si>
  <si>
    <t>Hacher au couteau (poisson, viande, légumes et herbes, …)</t>
  </si>
  <si>
    <t>Laver, éplucher, monder les légumes &amp; fruits</t>
  </si>
  <si>
    <t>Lever à la cuillère à racine, sculpter</t>
  </si>
  <si>
    <t>Lever des filets de poissons plats</t>
  </si>
  <si>
    <t>Lever des filets de poissons ronds</t>
  </si>
  <si>
    <t>Lever des segments d’agrumes</t>
  </si>
  <si>
    <t>Liaison à base de purée de fruits, de légumes</t>
  </si>
  <si>
    <t>Liaison par réduction</t>
  </si>
  <si>
    <t>Lier à base de matière grasse (beurre, crème…)</t>
  </si>
  <si>
    <t>Lier à base de proteïnes animales (jaunes d’œufs, sang, corail…)</t>
  </si>
  <si>
    <t>Lier à l'amidon (à la farine, fécule de pommes de terre, de maïs, …)</t>
  </si>
  <si>
    <t>Lier avec un additif épaississant (gelée, agar agar, graine de caroube, …)</t>
  </si>
  <si>
    <t>Maitriser les poids et volumes des matières premières</t>
  </si>
  <si>
    <t>Manchonner une côte, un carré</t>
  </si>
  <si>
    <t>Mettre au point les produits à chaque stade de la fabrication</t>
  </si>
  <si>
    <t>Mettre en valeur le produit par une taille adaptée</t>
  </si>
  <si>
    <t>Monter et incoprorer des blancs en neige</t>
  </si>
  <si>
    <t>Monter un entremet en cercle</t>
  </si>
  <si>
    <t>Monter une brochette</t>
  </si>
  <si>
    <t>Monter une pièce en croûte (pâte à foncer, pâte feuilletée,feuille de brick, pâte filo …)</t>
  </si>
  <si>
    <t>Ouvrir à cru des coquillages</t>
  </si>
  <si>
    <t>Ouvrir et nettoyer des coquilles Saint jacques</t>
  </si>
  <si>
    <t>Ouvrir un poisson pour farcir</t>
  </si>
  <si>
    <t>Paner, enrober (pâte à frire, anglaise, crêpine, ..)</t>
  </si>
  <si>
    <t>Parer une pièce de viande en vue de son traitement (filet, faux-filet…)</t>
  </si>
  <si>
    <t>Parfumer et colorer des appareils (parfum, additifs, …)</t>
  </si>
  <si>
    <t>Passer au chinois, au chinois étamine…</t>
  </si>
  <si>
    <t>Passer au tamis (produits secs, légumes, fruits, …)</t>
  </si>
  <si>
    <t>Peler à vif</t>
  </si>
  <si>
    <t>Plaquer les poissons</t>
  </si>
  <si>
    <t>Plier des filets de poisson (portefeuille…)</t>
  </si>
  <si>
    <t>Plier des serviettes</t>
  </si>
  <si>
    <t>Préparer des abatis de volaille</t>
  </si>
  <si>
    <t>Préparer des abats selon la réglementation</t>
  </si>
  <si>
    <t>Préparer des coquillages</t>
  </si>
  <si>
    <t>Préparer des éléments de décoration</t>
  </si>
  <si>
    <t>Préparer des volailles, des gibiers (brider, apprêter)</t>
  </si>
  <si>
    <t>Préparer et peser un sirop (pour tremper, pour puncher, pour pocher, pour granité, …)</t>
  </si>
  <si>
    <t xml:space="preserve">Préparer un crustacé </t>
  </si>
  <si>
    <t>Préparer un gigot</t>
  </si>
  <si>
    <t>Préparer une jambonnette de volaille</t>
  </si>
  <si>
    <t>Préparer, trier des herbes aromatiques, des condiments</t>
  </si>
  <si>
    <t>Râper, zester</t>
  </si>
  <si>
    <t>Réaliser  glace aux œufs, crème glacée, sorbets</t>
  </si>
  <si>
    <t>Réaliser de la crème fouettée, chantilly</t>
  </si>
  <si>
    <t>réaliser de la nougatine</t>
  </si>
  <si>
    <t>Réaliser de la pâte à crêpes</t>
  </si>
  <si>
    <t>Réaliser de la pâte à frire, enrober, frire, glacer</t>
  </si>
  <si>
    <t xml:space="preserve">Réaliser de la pâte à génoise, </t>
  </si>
  <si>
    <t>Réaliser de la pâte à pain (technique boulangère)</t>
  </si>
  <si>
    <t>Réaliser de la pâte battue (génoise, biscuit)</t>
  </si>
  <si>
    <t>Réaliser de la pâte feuilletée, détailler</t>
  </si>
  <si>
    <t>Réaliser de la pâte levée fermentée, façonner (savarin, brioche, …)</t>
  </si>
  <si>
    <t>Réaliser de la pâte molle (à choux, coucher, garnir…)</t>
  </si>
  <si>
    <t>Réaliser de la pâte poussée ( à cake, à madeleine, …)</t>
  </si>
  <si>
    <t>Réaliser des bavarois aux œufs aux fruits</t>
  </si>
  <si>
    <t>Réaliser des beurres composés à cru</t>
  </si>
  <si>
    <t xml:space="preserve">réaliser des bouillons de légumes </t>
  </si>
  <si>
    <t>Réaliser des dérivées de la crème pâtissière</t>
  </si>
  <si>
    <t>Réaliser des duxelles (maigre à farcir)</t>
  </si>
  <si>
    <t>Réaliser des farces à gratin</t>
  </si>
  <si>
    <t>Réaliser des farces de type « farce grasse »</t>
  </si>
  <si>
    <t>Réaliser des farces de type « mousseline »</t>
  </si>
  <si>
    <t>Réaliser des garnitures à base de céréale</t>
  </si>
  <si>
    <t>Réaliser des garnitures à base de fruit</t>
  </si>
  <si>
    <t>Réaliser des garnitures à base de légume frais</t>
  </si>
  <si>
    <t xml:space="preserve">Réaliser des garnitures à base de légume oubliè </t>
  </si>
  <si>
    <t>Réaliser des garnitures à base de légume sec</t>
  </si>
  <si>
    <t>Réaliser des garnitures à base de pâte  fraîche, riz et farinage</t>
  </si>
  <si>
    <t>Réaliser des garnitures à base de pomme de terre</t>
  </si>
  <si>
    <t>Réaliser des H.O chauds enrobés et panés</t>
  </si>
  <si>
    <t>Réaliser des paupiettes</t>
  </si>
  <si>
    <t>Réaliser des préparations en gelée</t>
  </si>
  <si>
    <t>Réaliser des purées (légumes et fruits frais, secs, cuits, …)</t>
  </si>
  <si>
    <t>Réaliser des sauces à base de caramel, de gastrique (type « bigarade »)</t>
  </si>
  <si>
    <t>Réaliser des sauces brunes (par réduction, par mouillement, …)</t>
  </si>
  <si>
    <t>Réaliser des sauces vin blanc simple à glacer</t>
  </si>
  <si>
    <t>Réaliser des veloutés de veau, volaille, poisson</t>
  </si>
  <si>
    <t>Réaliser et utiliser un décor avec un cornet</t>
  </si>
  <si>
    <t>Réaliser fumet de crustacés</t>
  </si>
  <si>
    <t>Réaliser la crème anglaise, la crème pâtissière</t>
  </si>
  <si>
    <t>Réaliser sauce dessert à base de caramel</t>
  </si>
  <si>
    <t>Réaliser sauce tomate</t>
  </si>
  <si>
    <t>Réaliser un appareil à base de semoule, de polenta</t>
  </si>
  <si>
    <t>Réaliser un appareil à fours secs (pâte à cigarette, à tuile, pâte à décor salée, …)</t>
  </si>
  <si>
    <t>Réaliser un appareil à pomme duchesse</t>
  </si>
  <si>
    <t>Réaliser un appareil à soufflé</t>
  </si>
  <si>
    <t>Réaliser un appareil à soufflé salé (base sauce)</t>
  </si>
  <si>
    <t>Réaliser un appareil à soufflé sucré (base crème)</t>
  </si>
  <si>
    <t>Réaliser un appareil liée aux proteïnes (appareil à crème prise, à flan, …)</t>
  </si>
  <si>
    <t>Réaliser un blanc de cuisson pour légumes (artichauts, cardons, salsifis…)</t>
  </si>
  <si>
    <t>Réaliser un coulis ou une crème de légumes ou de fruits</t>
  </si>
  <si>
    <t>réaliser un court bouillon, une nage</t>
  </si>
  <si>
    <t>Réaliser un fond blanc de veau, volaille, une marmite</t>
  </si>
  <si>
    <t>Réaliser un fond brun clair (de veau, de volaille, de gibier, …)</t>
  </si>
  <si>
    <t>Réaliser un fond brun de veau lié, une demi glace</t>
  </si>
  <si>
    <t>Réaliser un fumet de poisson au vin blanc, au vin rouge...</t>
  </si>
  <si>
    <t xml:space="preserve">Réaliser un hors d'œuvre  à base de canapé </t>
  </si>
  <si>
    <t>Réaliser un hors d'œuvre  à base de légume et de fruit ( poivrade, à la grecque, farci, barigoule, crudités, mousse, terrine, sorbet, …)</t>
  </si>
  <si>
    <t>Réaliser un hors d'œuvre  à base de mollusque et crustacés( ouvert à cru ou décortiqué, tartare, carpaccio, mariniére, farci, ragoût, beignet, …)</t>
  </si>
  <si>
    <t>Réaliser un hors d'œuvre  à base de mousse et de mousseline ( poisson, viande, volaille, légumes, …)</t>
  </si>
  <si>
    <t>Réaliser un hors d'œuvre  à base de poisson ( mariné cru, mariné cuit, tartare, carpaccio,fumé ,  …)</t>
  </si>
  <si>
    <t xml:space="preserve">Réaliser un hors d'œuvre  à base de viande, volaille, abat et charcuterie ( salée, fumée, séchée, rôtie, </t>
  </si>
  <si>
    <t>Réaliser un hors d'œuvre  chaud à base de velouté ou de sauce ( soufflé, croquette, cassolette, dariole, timbale, …)</t>
  </si>
  <si>
    <t>Réaliser un hors d'œuvre chaud à base de céréale ( semoule de blè, maïs, riz, soja, …)</t>
  </si>
  <si>
    <t>Réaliser un hors d'œuvre chaud à base de pâte ( feuilletée, brisée, feuilletée, à crêpes, à brick, à frire, à choux, ...)</t>
  </si>
  <si>
    <t>Réaliser un hors d'œuvre chaud à base d'œuf ( poché, au plat; omelette, à la coque, mollet, dur, cocotte, frit , sauté, …)</t>
  </si>
  <si>
    <t>Réaliser un jus d'arêtes</t>
  </si>
  <si>
    <t>réaliser un jus de volaille, de viande</t>
  </si>
  <si>
    <t xml:space="preserve">Réaliser un potage à base de légumes frais </t>
  </si>
  <si>
    <t>Réaliser un potage à base de légumes secs</t>
  </si>
  <si>
    <t>Réaliser un potage clair : consommé</t>
  </si>
  <si>
    <t>Réaliser un potage froid ( à base de légumes crus)</t>
  </si>
  <si>
    <t>Réaliser un potage taillé</t>
  </si>
  <si>
    <t>Réaliser un sabayon (jus de fruit, alcool, …), une pâte à bombe</t>
  </si>
  <si>
    <t>Réaliser une bisque</t>
  </si>
  <si>
    <t>Réaliser une coction (cuire par marinade dans l'acide, dans l'alcool, dans le sel, dans le sucre, sous cataplasme…)</t>
  </si>
  <si>
    <t>Réaliser une crème anglaise</t>
  </si>
  <si>
    <t>réaliser une crème au beurre classique, allégée</t>
  </si>
  <si>
    <t>Réaliser une crème d’amandes</t>
  </si>
  <si>
    <t>Réaliser une crème de type "ganache"</t>
  </si>
  <si>
    <t>Réaliser une crème fouettée (et dérivés)</t>
  </si>
  <si>
    <t>Réaliser une crème ou un velouté</t>
  </si>
  <si>
    <t>Réaliser une crème pâtissière à base de PAI</t>
  </si>
  <si>
    <t>Réaliser une cuisson combinée : Contact solide + atmosphère humide : poêler, cuire sous vide</t>
  </si>
  <si>
    <t xml:space="preserve">Réaliser une cuisson combinée : contact surface solide + immersion : braiser à blanc, braiser à brun </t>
  </si>
  <si>
    <t>Réaliser une cuisson combinée : par immersion ou en atmosphère humide + par contact avec une surface solide</t>
  </si>
  <si>
    <t>Réaliser une cuisson combinée : par rayonnement + atmosphère sèche : gratin complet  (de légumes, de féculents)</t>
  </si>
  <si>
    <t>Réaliser une cuisson combinée : ragoût à blanc, ragoût à brun, ragoût de légumes, …</t>
  </si>
  <si>
    <t>Réaliser une demi-glace, une glace, une essence…</t>
  </si>
  <si>
    <t>Réaliser une farce maigre à base de produits crus</t>
  </si>
  <si>
    <t>Réaliser une farce maigre à base de produits cuits</t>
  </si>
  <si>
    <t>Réaliser une gelée</t>
  </si>
  <si>
    <t>Réaliser une liaison complexe (amidon + œuf, œuf + corps gras, …)</t>
  </si>
  <si>
    <t>Réaliser une meringue (française, italienne)</t>
  </si>
  <si>
    <t>Réaliser une mousse froide (base crème anglaise)</t>
  </si>
  <si>
    <t>Réaliser une mousse froide (base meringue)</t>
  </si>
  <si>
    <t>Réaliser une mousse froide (base pâte à bombe)</t>
  </si>
  <si>
    <t>Réaliser une nougatine</t>
  </si>
  <si>
    <t>Réaliser une paupiette de poisson</t>
  </si>
  <si>
    <t>Réaliser une sauce au chocolat</t>
  </si>
  <si>
    <t>Réaliser une sauce blanche (Béchamel, Velouté)</t>
  </si>
  <si>
    <t>Réaliser une sauce de type « américaine » (coulis langoustines…)</t>
  </si>
  <si>
    <t>Réaliser une sauce de type « poivrade »</t>
  </si>
  <si>
    <t>Réaliser une sauce de type « sauce vin rouge »</t>
  </si>
  <si>
    <t>Réaliser une sauce émulsionnée chaude (hollandaise, béarnaise, beurre monté, …)</t>
  </si>
  <si>
    <t>Réaliser une sauce émulsionnée froide (mayonnaise, vinaigrette, …)</t>
  </si>
  <si>
    <t>Réaliser une saumure, un salage à sec, un cataplasme, …</t>
  </si>
  <si>
    <t>Réaliser une soupe régionale</t>
  </si>
  <si>
    <t>rechercher le contraste dans les textures</t>
  </si>
  <si>
    <t>Sauter des crêpes et autres pâtisseries</t>
  </si>
  <si>
    <t>Sculpter des légumes (canneler, historier, sculpter, strier, …)</t>
  </si>
  <si>
    <t>Tailler du pain, des croûtons, des canapés</t>
  </si>
  <si>
    <t>Tailler en batonnets (jardinière, julienne, pomme paille, allumette, …)</t>
  </si>
  <si>
    <t>Tailler en cubes (mirepoix, macédoine, brunoise, en dès…)</t>
  </si>
  <si>
    <t xml:space="preserve">Tailler en quartiers er escaloper fruits &amp; légumes </t>
  </si>
  <si>
    <t>Tailler une escalope, batter</t>
  </si>
  <si>
    <t xml:space="preserve">Tamiser et fleurer </t>
  </si>
  <si>
    <t>Tourner des têtes de champignons</t>
  </si>
  <si>
    <t>Tourner différents légumes</t>
  </si>
  <si>
    <t>Tourner, escaloper des fonds d’artichaut</t>
  </si>
  <si>
    <t>Tremper (légumes secs…)</t>
  </si>
  <si>
    <t>Utiliser et optimiser une base de sauce PAI</t>
  </si>
  <si>
    <t>Utiliser une poche à douilles</t>
  </si>
  <si>
    <t>SERVICE</t>
  </si>
  <si>
    <t xml:space="preserve">SECONDE FAMILLE MÉTIERS DE L'HÔTELLERIE-RESTAURATION </t>
  </si>
  <si>
    <t>COMPÉTENCES OPÉRATIONNELLES</t>
  </si>
  <si>
    <t>SCIENCES APPLIQUÉES</t>
  </si>
  <si>
    <t>GESTION APPLIQUÉE</t>
  </si>
  <si>
    <t>MATHÉMATIQUES</t>
  </si>
  <si>
    <t>FRANÇAIS</t>
  </si>
  <si>
    <t>ÉDUCATION PHYSIQUE ET SPORTIVE</t>
  </si>
  <si>
    <t>SAVOIRS ASSOCIÉS</t>
  </si>
  <si>
    <t>TECHNIQUES ABORDÉES</t>
  </si>
  <si>
    <t>MENUS</t>
  </si>
  <si>
    <t>Compétences CSR</t>
  </si>
  <si>
    <t>Compétences opérationnelles CSR</t>
  </si>
  <si>
    <t>SAVOIRS ASSOCIES TECHNOLGIE CSR</t>
  </si>
  <si>
    <t>SAVOIRS ASSOCIES GESTION APPLIQUEES CSR</t>
  </si>
  <si>
    <t>Exemples de techniques CSR</t>
  </si>
  <si>
    <t>CRITERES ET INDICATEURS DE PERFORMANCES CSR</t>
  </si>
  <si>
    <t>Pôle de compétences n°1 : Communication, démarche commerciale et relation clientèle</t>
  </si>
  <si>
    <t xml:space="preserve">C1.1 PRENDRE EN CHARGE la clientèle </t>
  </si>
  <si>
    <t>Respecter les circuits (marche en avant, circulation…) pendant le service</t>
  </si>
  <si>
    <t>CIP 1 Actualisation des fiches techniques</t>
  </si>
  <si>
    <t>Pôle de compétences n°2 : Organisation et services en restauration</t>
  </si>
  <si>
    <t>C1-2 ENTRETENIR des relations professionnelles</t>
  </si>
  <si>
    <t xml:space="preserve">C1-1.2 Accueillir la clientèle </t>
  </si>
  <si>
    <t>Respecter les règles d'hygiène et de sécurité en fonction de la législation en vigueur</t>
  </si>
  <si>
    <t>CIP 2 Adaptation de la communication au type de restauration</t>
  </si>
  <si>
    <t>C1-3 VENDRE des prestations</t>
  </si>
  <si>
    <t xml:space="preserve">C1-1.3 Recueillir les besoins et les attentes de la clientèle </t>
  </si>
  <si>
    <t>Organiser rationnellement la carcasse d'une salle de restaurant en fonction des réservations</t>
  </si>
  <si>
    <t>CIP 3 Adaptation de l'offre en termes de prix</t>
  </si>
  <si>
    <t xml:space="preserve">C2-1 RÉALISER la mise en place </t>
  </si>
  <si>
    <t>C1-1.4 Présenter les supports de vente</t>
  </si>
  <si>
    <t>Organiser  et réaliser les différentes mises en place en fonction du contexte</t>
  </si>
  <si>
    <t>CIP 4 Adéquation aux évènements calendaires</t>
  </si>
  <si>
    <t xml:space="preserve">C2-2 GÉRER le service  </t>
  </si>
  <si>
    <t>C1-1.5 Conseiller la clientèle, proposer une argumentation commerciale</t>
  </si>
  <si>
    <t>Identifier, choisir et appliquer les différentes méthodes et règles de service préconisées</t>
  </si>
  <si>
    <t>CIP 5 Analyse de l'indice réponse-prix</t>
  </si>
  <si>
    <t>C2-3 SERVIR des mets et des boissons</t>
  </si>
  <si>
    <t>Débarrasser et préparer le matériel nécessaire pendant le service</t>
  </si>
  <si>
    <t>CIP 6 Analyse et justification des écarts</t>
  </si>
  <si>
    <t>Synchroniser le service de deux ou plusieurs tables avec commis</t>
  </si>
  <si>
    <t>CIP 7 Aptitude à prendre et à assumer des responsabilités, des tâches, des fonctions …</t>
  </si>
  <si>
    <t>C1-1.8 Prendre congé du client</t>
  </si>
  <si>
    <t>Accueillir et prendre en charge le client de son arrivée à son départ</t>
  </si>
  <si>
    <t>CIP 8 Atteinte des objectifs de vente</t>
  </si>
  <si>
    <t>C1-2.1 Communiquer avant le service avec les équipes (cuisine, bar, cave, réception,…)</t>
  </si>
  <si>
    <t>Présenter la carte des mets et des boissons, valoriser les produits</t>
  </si>
  <si>
    <t>CIP 9 Atteinte des objectifs fixés par l’entreprise</t>
  </si>
  <si>
    <t>C1-2.2 Communiquer en situation de service avec les équipes (cuisine, bar, cave, réception, …).</t>
  </si>
  <si>
    <t>CIP 10 Atteinte des ratios objectifs de l'entreprise</t>
  </si>
  <si>
    <t>C1-2.3 Communiquer au sein d’une équipe, de la structure</t>
  </si>
  <si>
    <t>Réaliser et éditer les factures</t>
  </si>
  <si>
    <t xml:space="preserve">CIP 11 Attitude professionnelle et commerciale </t>
  </si>
  <si>
    <t>CIP 12 Autonomie dans le travail</t>
  </si>
  <si>
    <t>Contrôler les mises en place</t>
  </si>
  <si>
    <t>CIP 13 Calcul approprié de la valeur énergétique d’une fabrication</t>
  </si>
  <si>
    <t>Participer à l'organisation des autres services</t>
  </si>
  <si>
    <t xml:space="preserve">CIP 14 Capacité à travailler en équipe (solidarité, entraide) </t>
  </si>
  <si>
    <t>Dresser à l'assiette des produits élaborés ou semi-élaborés</t>
  </si>
  <si>
    <t>CIP 15 Capacité d’adaptation et de réactivité</t>
  </si>
  <si>
    <t>Trancher et dresser des charcuteries (saucisse, saucisson, andouille, terrine, jambon ...)</t>
  </si>
  <si>
    <t>CIP 16 Clarté de l’information transmise</t>
  </si>
  <si>
    <t xml:space="preserve">Réaliser des sauces émulsionnées froides en fonction des mets </t>
  </si>
  <si>
    <t>CIP 17 Clarté des informations et des consignes échangées</t>
  </si>
  <si>
    <t xml:space="preserve">Servir une darne de poisson </t>
  </si>
  <si>
    <t>CIP 18 Clarté des informations transmises aux différents services</t>
  </si>
  <si>
    <t>Préparer et fileter un poisson</t>
  </si>
  <si>
    <t>CIP 19 Clôture de caisse (balance, ventilation, bordereaux,</t>
  </si>
  <si>
    <t>Préparer et dresser une assiette ou un plateau de fruits de mer</t>
  </si>
  <si>
    <t>CIP 20 Cohérence de l’utilisation de supports propres, à jour et conformes aux consignes et à la réglementation</t>
  </si>
  <si>
    <t>Préparer et dresser une assiette d'huîtres</t>
  </si>
  <si>
    <t>CIP 21 Cohérence de la fréquence de commande et de livraison avec l’activité et la nature du produit approvisionné</t>
  </si>
  <si>
    <t>Trancher et dresser les poissons fumés (anguille, saumon, flétan, truite…)</t>
  </si>
  <si>
    <t>CIP 22 Cohérence de la tenue et du comportement professionnel avec le concept de restauration</t>
  </si>
  <si>
    <t>Trancher et dresser une pièce de viande (rôtis, gigot, magret, côte de boeuf…)</t>
  </si>
  <si>
    <t>CIP 23 Cohérence des besoins définis en fonction de la saisonnalité des denrées</t>
  </si>
  <si>
    <t>Préparer et dresser du melon (portion, à l'italienne…)</t>
  </si>
  <si>
    <t>CIP 24  Cohérence des besoins définis en fonction de la spécificité de l’entreprise (concept de restauration, type de production)</t>
  </si>
  <si>
    <t xml:space="preserve">Préparer et dresser des desserts glacés </t>
  </si>
  <si>
    <t xml:space="preserve">CIP 25 Cohérence des besoins estimés avec l’activité prévue </t>
  </si>
  <si>
    <t>Valoriser un produit en salle</t>
  </si>
  <si>
    <t>CIP 26 Cohérence du classement des plats selon le critère de popularité et la contribution à la marge brute</t>
  </si>
  <si>
    <t>Réaliser une salade de fruits (frais, de saison, exotiques)</t>
  </si>
  <si>
    <t>CIP 27 Cohérence entre la prestation commandée et l'organisation préconisée</t>
  </si>
  <si>
    <t>Choisir les verres adaptés et apprécier les doses servies.</t>
  </si>
  <si>
    <t>CIP 28 Cohérence entre les informations techniques transmises par les différents services et l’argumentaire commercial</t>
  </si>
  <si>
    <t>Doser et élaborer des cocktails classiques à partir de fiches techniques</t>
  </si>
  <si>
    <t>CIP 29 Comparaison des offres et proposition argumentée (respect de la saisonnalité, circuits courts, prise en compte de la rareté de la ressource….)</t>
  </si>
  <si>
    <t>Contrôler les mouvements de stocks (fiche de stock réception des produits…)</t>
  </si>
  <si>
    <t>CIP 30 Conformité de l’actualisation des fiches de stock tant en quantité qu’en valeur</t>
  </si>
  <si>
    <t>Effectuer avec soin le service des  apéritifs et digestifs en respectant les règles de préséance, en assurer le suivi et le débarrassage</t>
  </si>
  <si>
    <t>CIP 31 Conformité de l’état des stocks après enregistrement des mouvements d’entrée et de sortie</t>
  </si>
  <si>
    <t>Ranger et conditionner les produits (DLC…)</t>
  </si>
  <si>
    <t>CIP 32 Conformité de l’identification et du  classement des produits par famille</t>
  </si>
  <si>
    <t>Conseiller et argumenter la vente des apéritifs, des cocktails et des digestifs</t>
  </si>
  <si>
    <t>CIP 33 Conformité de l’utilisation et de l’entretien des matériels et des équipements</t>
  </si>
  <si>
    <t>Réaliser un inventaire</t>
  </si>
  <si>
    <t>CIP 34 Conformité de la commande</t>
  </si>
  <si>
    <t>Choisir en fonction d’un vin donné ou d’une autre boisson la verrerie adaptée</t>
  </si>
  <si>
    <t>CIP 35 Conformité de la mise en place : propreté, disposition...</t>
  </si>
  <si>
    <t>Conditionner chaque type de vin afin de les servir à bonne température et de les mettre en valeur (aération, décantation)</t>
  </si>
  <si>
    <t>CIP 36 Conformité de la mise en place avec la prestation attendue (buffet, brunch, service en chambre, petit déjeuner, cocktail, à la carte, menu, banquet …)</t>
  </si>
  <si>
    <t xml:space="preserve">S’assurer de la concordance entre le produit commandé et le produit présenté aux clients </t>
  </si>
  <si>
    <t>CIP 37 Conformité de la prise de congé du client avec les usages de l’établissement</t>
  </si>
  <si>
    <t>Déboucher avec méthode la bouteille (droite, en seau, en panier...)</t>
  </si>
  <si>
    <t>CIP 38 Conformité de la procédure des prélèvements des plats témoins</t>
  </si>
  <si>
    <t>Effectuer avec soin le service des vins en respectant les règles de préséance, en assurer le suivi et le débarrassage</t>
  </si>
  <si>
    <t>CIP 39 Conformité de la production en fonction de la commande et des fiches techniques et/ou de fabrication (nature, poids, quantité, température)</t>
  </si>
  <si>
    <t>Découvrir et reconnaître les défauts des vins les plus fréquents (goût de bouchon, madérisation)</t>
  </si>
  <si>
    <t>CIP 40 Conformité de la réservation enregistrée avec la demande du client</t>
  </si>
  <si>
    <t>Valoriser la vente des  vins (au verre, présentoir, ardoise, cup…)</t>
  </si>
  <si>
    <t xml:space="preserve">CIP 41 Conformité de la tenue professionnelle </t>
  </si>
  <si>
    <t>Guider le client dans le choix des eaux (minérales, sources, plates, gazeuses…) et des BRSA</t>
  </si>
  <si>
    <t>CIP 42 Conformité des annonces en fonction des procédures et des services</t>
  </si>
  <si>
    <t>Effectuer le service des eaux minérales et des BRSA</t>
  </si>
  <si>
    <t>CIP 43 Conformité des autocontrôles et archivage des documents</t>
  </si>
  <si>
    <t>Conseiller et argumenter la vente des vins et autres boissons</t>
  </si>
  <si>
    <t xml:space="preserve">CIP 44 Conformité des contrôles quantitatifs et qualitatifs </t>
  </si>
  <si>
    <t>Choisir le matériel approprié au service de chaque boisson, effectuer le service dans les règles et selon le type de prestation</t>
  </si>
  <si>
    <t>CIP 45 Conformité des encaissements effectués et des règlements saisis</t>
  </si>
  <si>
    <t>Préparer et servir des boissons chaudes spécifiques (cappuccino, un café viennois, un Irish Coffee, hot drink…)</t>
  </si>
  <si>
    <t>CIP 46 Conformité des opérations de déconditionnement et de conditionnement dans respect de l’environnement, des règles d’hygiène, de santé et de sécurité</t>
  </si>
  <si>
    <t>Promouvoir la vente des boissons chaudes à partir de support différent (café, thé, infusion…)</t>
  </si>
  <si>
    <t>CIP 47 Conformité des tâches planifiées avec la prestation commandée</t>
  </si>
  <si>
    <t>Préparer et servir des produits d'accompagnement (mignardises, sucres)</t>
  </si>
  <si>
    <t>CIP 48  Conformité du coefficient multiplicateur adapté à la prestation</t>
  </si>
  <si>
    <t xml:space="preserve">Effectuer avec soin le service des boissons chaudes commandées </t>
  </si>
  <si>
    <t>CIP 49 Conformité du contrôle du fonds de caisse avant et après le service</t>
  </si>
  <si>
    <t>Repérer et traiter les anomalies dans la gestion des stocks et des marchandises</t>
  </si>
  <si>
    <t>CIP 50 Conformité du stockage selon la méthode de valorisation des sorties de stock retenue</t>
  </si>
  <si>
    <t>Contribuer à la réalisation de la carte (produits, prix, marges, équilibre alimentaire…)</t>
  </si>
  <si>
    <t>CIP 51 Conformité du traitement des anomalies et des dysfonctionnements</t>
  </si>
  <si>
    <t>Communiquer à l'oral et à l'écrit avec les équipes (avant, pendant, après le service)</t>
  </si>
  <si>
    <t>CIP 52 Conformité du traitement des anomalies et des dysfonctionnements</t>
  </si>
  <si>
    <t>Valoriser les espaces de ventes</t>
  </si>
  <si>
    <t>CIP 53 Conformité du tri sélectif</t>
  </si>
  <si>
    <t>Adopter et faire adopter une attitude et un comportement professionnel</t>
  </si>
  <si>
    <t>CIP 54 Connaissance des accords classiques mets boissons</t>
  </si>
  <si>
    <t>Évaluer son travail et celui de son équipe</t>
  </si>
  <si>
    <t xml:space="preserve">CIP 55 Connaissance des grammages </t>
  </si>
  <si>
    <t>Valoriser la formation tout au long de la vie</t>
  </si>
  <si>
    <t>CIP 56 Connaissance des marges brutes des plats</t>
  </si>
  <si>
    <t>CIP 57 Connaissance des méthodes et techniques nouvelles de production (Bio, labels, nature...)</t>
  </si>
  <si>
    <t>CIP 58 Connaissance des principaux produits et notions de coût d’achat et de prix de vente</t>
  </si>
  <si>
    <t xml:space="preserve">CIP 59 Connaissance des produits </t>
  </si>
  <si>
    <t xml:space="preserve">CIP 60 Connaissance des produits et des boissons </t>
  </si>
  <si>
    <t>CIP 61 Conseils et remédiations adaptés</t>
  </si>
  <si>
    <t>CIP 62 Croissance du niveau de productivité (individuelle et en équipe) et de la qualité de service</t>
  </si>
  <si>
    <t>CIP 63 Culture / curiosité professionnelle (connaissance des matières premières, des terroirs, des spécialités, des contextes professionnels, …)</t>
  </si>
  <si>
    <t>CIP 64 Écoute active du client, réponses adaptées aux demandes du client</t>
  </si>
  <si>
    <t>CIP 65 Efficacité des techniques de vente mises en œuvre</t>
  </si>
  <si>
    <t>CIP 66 Élimination des produits non conformes</t>
  </si>
  <si>
    <t xml:space="preserve">CIP 67 Évaluation des compétences de son équipe </t>
  </si>
  <si>
    <t>CIP 68 Exactitude des calculs : consommations réelles, actualisation de l’état des stocks, ratio réel</t>
  </si>
  <si>
    <t>CIP 69 Exploitation pertinente des informations fournies par ces outils de gestion</t>
  </si>
  <si>
    <t>CIP 70 Fiabilité des informations transmises à la hiérarchie (coût matière, coût de la main d’œuvre, …)</t>
  </si>
  <si>
    <t>CIP 71 Force de conviction pour réaliser la vente (choix des mots, tonalité, gestuelle...)</t>
  </si>
  <si>
    <t>CIP 72 Gestes et postures adaptées, ergonomie du poste de travail</t>
  </si>
  <si>
    <t>CIP 73 Gestion appropriée des priorités</t>
  </si>
  <si>
    <t>CIP 74 Hygiène corporelle et vestimentaire conforme</t>
  </si>
  <si>
    <t>CIP 75 Identification des anomalies et précision des informations transmises à la hiérarchie</t>
  </si>
  <si>
    <t>CIP 76 Identification des besoins de la clientèle</t>
  </si>
  <si>
    <t>CIP 77 Identification des besoins et des attentes de la clientèle, et précision des informations transmises à la hiérarchie</t>
  </si>
  <si>
    <t>CIP 78 Identification des causes possibles et proposition de réponse(s) adaptée(s)</t>
  </si>
  <si>
    <t>CIP 79 Identification précise des risques et des mesures de prévention</t>
  </si>
  <si>
    <t>CIP 80 Implication, motivation, épanouissement personnel, curiosité professionnelle,</t>
  </si>
  <si>
    <t>CIP 81 Lavage régulier des mains</t>
  </si>
  <si>
    <t>CIP 82 Maîtrise de la conception et de l’utilisation des fiches techniques</t>
  </si>
  <si>
    <t>CIP 83 Maîtrise de la technique du tirage</t>
  </si>
  <si>
    <t>CIP 84 Maitrise de soi et qualité de médiation</t>
  </si>
  <si>
    <t>CIP 85 Maitrise de soi face aux différentes situations professionnelles</t>
  </si>
  <si>
    <t>CIP 86 Maîtrise de trois cocktails classiques par catégorie (au verre, au verre à mélange, au shaker, au blender)</t>
  </si>
  <si>
    <t>CIP 87 Maîtrise des équilibres alimentaires : dans une prestation, dans un menu …</t>
  </si>
  <si>
    <t xml:space="preserve">CIP 88 Maîtrise des fonctionnalités de base d'un logiciel spécifique de restauration, d'un PGI, d'un tableur </t>
  </si>
  <si>
    <t>CIP 89 Maîtrise des moyens de paiement (espèces, chèques, cartes bancaires, paiements différés, offerts...)</t>
  </si>
  <si>
    <t>CIP 90 Maîtrise des outils de gestion mis à disposition</t>
  </si>
  <si>
    <t>CIP 91 Mesure objective et réaliste des écarts</t>
  </si>
  <si>
    <t>CIP 92 Niveau de contribution à l’augmentation du résultat d’exploitation courant</t>
  </si>
  <si>
    <t>CIP 93 Niveau de contribution à l’augmentation du résultat d’exploitation courant</t>
  </si>
  <si>
    <t xml:space="preserve">CIP 94 Optimisation de l’utilisation des produits d’entretien </t>
  </si>
  <si>
    <t>CIP 95 Optimisation de la capacité d’accueil (rotation, temps de service …)</t>
  </si>
  <si>
    <t>CIP 96 Optimisation de la connaissance de la clientèle et de ses habitudes de consommation</t>
  </si>
  <si>
    <t>CIP 97 Optimisation de la gestion de la capacité d'accueil en fonction d’une prestation donnée</t>
  </si>
  <si>
    <t>CIP 98 Optimisation de la gestion des denrées non utilisées</t>
  </si>
  <si>
    <t>CIP 99 Optimisation des compétences humaines : savoirs- faire, savoirs-être</t>
  </si>
  <si>
    <t>CIP 100 Optimisation des denrées non vendues</t>
  </si>
  <si>
    <t>CIP 101 Optimisation des prévisions de commandes et de personnel sur la base de statistiques</t>
  </si>
  <si>
    <t>CIP 102 Optimisation des prévisions de fréquentation</t>
  </si>
  <si>
    <t>CIP 103 Optimisation des ventes additionnelles et à emporter en suscitant l’envie chez le client de consommer davantage (plats supplémentaires, eaux en bouteilles, apéritifs, digestifs, produits d'accompagnement…)</t>
  </si>
  <si>
    <t>CIP 104 Optimisation du coût de stockage</t>
  </si>
  <si>
    <t>CIP 105 Originalité et créativité</t>
  </si>
  <si>
    <t>CIP 106 Personnalisation de l’accueil selon les règles professionnelles</t>
  </si>
  <si>
    <t>CIP 107 Personnalisation de la production</t>
  </si>
  <si>
    <t>CIP 108 Pertinence dans le choix des opportunités (promotions, saisonnalité …)</t>
  </si>
  <si>
    <t>CIP 109 Pertinence dans le repérage et la transmission des informations concernant des anomalies et des dysfonctionnements</t>
  </si>
  <si>
    <t>CIP 110 Pertinence de l’analyse du problème posé</t>
  </si>
  <si>
    <t>CIP 111 Pertinence de l’analyse et de la justification des écarts</t>
  </si>
  <si>
    <t>CIP 112 Pertinence de l’analyse et de la justification des écarts sur les prix et les quantités</t>
  </si>
  <si>
    <t xml:space="preserve">CIP 113  Pertinence de l’identification des pictogrammes </t>
  </si>
  <si>
    <t xml:space="preserve">CIP 114 Pertinence de l’utilisation raisonnée et adaptée des énergies, des fluides et des produits d’entretien </t>
  </si>
  <si>
    <t>CIP 115 Pertinence de la corrélation entre les incitations et le nombre de plats vendus</t>
  </si>
  <si>
    <t>CIP 116 Pertinence de la prise en compte des contraintes de chaque service</t>
  </si>
  <si>
    <t>CIP 117 Pertinence des actions promotionnelles proposées</t>
  </si>
  <si>
    <t>CIP 118 Pertinence des animations (repas à thème, intervenants extérieurs…)</t>
  </si>
  <si>
    <t>CIP 119 Pertinence des anomalies repérées</t>
  </si>
  <si>
    <t>CIP 120 Pertinence des arguments exposés au décideur pour sélectionner les fournisseurs</t>
  </si>
  <si>
    <t>CIP 121 Pertinence des besoins définis en fonction des indicateurs de gestion.</t>
  </si>
  <si>
    <t>CIP 122 Pertinence des conseils et de l’argumentation pour répondre aux demandes et aux attentes de la clientèle</t>
  </si>
  <si>
    <t xml:space="preserve">CIP 123 Pertinence des défauts éventuels repérés </t>
  </si>
  <si>
    <t>CIP 124 Pertinence des éléments de qualité, et des défauts éventuels repérés</t>
  </si>
  <si>
    <t>CIP 125 Pertinence des informations communiquées pour aider à la planification des commandes et des livraisons</t>
  </si>
  <si>
    <t>CIP 126 Pertinence des informations sélectionnées pour mesurer les écarts en quantité et en valeur</t>
  </si>
  <si>
    <t>CIP 127 Pertinence des informations transmises</t>
  </si>
  <si>
    <t>CIP 128 Pertinence des informations transmises à la hiérarchie</t>
  </si>
  <si>
    <t>CIP 129  Pertinence des informations transmises à la hiérarchie et à son équipe</t>
  </si>
  <si>
    <t>CIP 130 Pertinence des informations transmises pour justifier les écarts en quantité et en valeur</t>
  </si>
  <si>
    <t xml:space="preserve">CIP 131 Pertinence des informations transmises sur : profil clientèle d’une période / évolution du comportement d’achat des clients / résultats de changements de carte. </t>
  </si>
  <si>
    <t>CIP 132 Pertinence des supports et des matériels utilisés (buffet, chariot, photographies ...)</t>
  </si>
  <si>
    <t>CIP 133 Pertinence des technologies de l’information et de la communication utilisées</t>
  </si>
  <si>
    <t>CIP 134 Pertinence du choix des supports pour identifier les besoins</t>
  </si>
  <si>
    <t>CIP 135 Pertinence du guidage des choix du client</t>
  </si>
  <si>
    <t>CIP 136 Pertinence du langage commercial en matière de promotion des ventes</t>
  </si>
  <si>
    <t>CIP 137 Pertinence du traitement des réclamations et des objections</t>
  </si>
  <si>
    <t xml:space="preserve">CIP 138 Pertinence du vocabulaire professionnel utilisé </t>
  </si>
  <si>
    <t>CIP 139 Pertinence du vocabulaire utilisé</t>
  </si>
  <si>
    <t xml:space="preserve">CIP 140 Pertinence et structuration de l’argumentation </t>
  </si>
  <si>
    <t>CIP 141 Planification de son travail et celui de son (ses) commis</t>
  </si>
  <si>
    <t>CIP 142 Précision des informations transmises à la hiérarchie</t>
  </si>
  <si>
    <t>CIP 143 Précision et concision de l’information (données qualitatives et quantitatives)</t>
  </si>
  <si>
    <t>CIP 144 Préservation des valeurs nutritionnelles des produits par un traitement approprié (préparation, cuisson, …)</t>
  </si>
  <si>
    <t>CIP 145 Prise en compte de la notion d’équilibre alimentaire dans les conseils à apporter à la clientèle</t>
  </si>
  <si>
    <t>CIP 146 Prise en compte des disponibilités et des contraintes de l’établissement</t>
  </si>
  <si>
    <t>CIP 147 Prise en compte des objectifs à atteindre</t>
  </si>
  <si>
    <t>CIP 148 Proposition d’actions correctives adaptées</t>
  </si>
  <si>
    <t>CIP 149 Proposition d’actions pour optimiser les performances de son équipe</t>
  </si>
  <si>
    <t>CIP 150 Qualité de l’adéquation entre la prestation commandée et l’aménagement des espaces de vente (facteurs d'ambiance)</t>
  </si>
  <si>
    <t>CIP 151 Qualité de l’analyse</t>
  </si>
  <si>
    <t xml:space="preserve">CIP 152 Qualité de l’analyse des résultats des contrôles </t>
  </si>
  <si>
    <t>CIP 153  Qualité de l’analyse organoleptique des produits, des fabrications</t>
  </si>
  <si>
    <t>CIP 154 Qualité de l’analyse sensorielle</t>
  </si>
  <si>
    <t>CIP 155 Qualité de l’application des actions correctives</t>
  </si>
  <si>
    <t xml:space="preserve">CIP 156 Qualité de l’application des actions correctives relatives à l’ouverture de la gamme, la dispersion </t>
  </si>
  <si>
    <t>CIP 157 Qualité de l’argumentaire de vente (crédibilité, bonne connaissance des produits, des actions promotionnelles de l’entreprise, personnalisation de l’argumentaire...)</t>
  </si>
  <si>
    <t>CIP 158 Qualité de l’argumentation (structure, concision, adéquation avec les activités menées et les résultats obtenus)</t>
  </si>
  <si>
    <t>CIP 159 Qualité de l’argumentation des propositions</t>
  </si>
  <si>
    <t>CIP 160 Qualité de l’écoute du client</t>
  </si>
  <si>
    <t>CIP 161 Qualité de l’expression écrite</t>
  </si>
  <si>
    <t>CIP 162 Qualité de l’expression orale (clarté, registre de langage, intonation)</t>
  </si>
  <si>
    <t>CIP 163 Qualité de l’expression verbale et non verbale (richesse du vocabulaire, attitude commerciale et avenante ...)</t>
  </si>
  <si>
    <t>CIP 164 Qualité de l’identification des anomalies</t>
  </si>
  <si>
    <t>CIP 165 Qualité de l’information faite à la clientèle sur des changements éventuels, des ruptures sur la carte</t>
  </si>
  <si>
    <t>CIP 166 Qualité de l’utilisation des outils de communication, des technologies de l’information et de la communication</t>
  </si>
  <si>
    <t xml:space="preserve">CIP 167 Qualité de la communication adaptée à chaque membre de l’entreprise (respect de la hiérarchie) </t>
  </si>
  <si>
    <t>CIP 168  Qualité de la communication orale et écrite</t>
  </si>
  <si>
    <t>CIP 169 Qualité de la facture établie</t>
  </si>
  <si>
    <t>CIP 170 Qualité de la mise en avant des propositions de l’établissement</t>
  </si>
  <si>
    <t>CIP 171 Qualité de la mise en confiance du client</t>
  </si>
  <si>
    <t>CIP 172 Qualité de la mise en œuvre de la politique commerciale de l’entreprise</t>
  </si>
  <si>
    <t>CIP 173 Qualité de la mise en œuvre des actions correctives pour améliorer la performance des plats</t>
  </si>
  <si>
    <t>CIP 174  Qualité de la prise en compte des évolutions technologiques et scientifiques</t>
  </si>
  <si>
    <t>CIP 175 Qualité de la prise en compte des informations liées à la prestation à assurer</t>
  </si>
  <si>
    <t>CIP 176 Qualité de la prise en compte des objectifs de vente</t>
  </si>
  <si>
    <t xml:space="preserve">CIP 177 Qualité de la prise en compte des remarques de la clientèle, des comportements de consommation </t>
  </si>
  <si>
    <t>CIP 178 Qualité de la prise en compte des tendances, des modes de consommation, des usages professionnels</t>
  </si>
  <si>
    <t xml:space="preserve">CIP 179 Qualité de la promotion des produits régionaux </t>
  </si>
  <si>
    <t>CIP 180 Qualité de la reformulation de la commande</t>
  </si>
  <si>
    <t>CIP 181  Qualité de la transmission de la commande</t>
  </si>
  <si>
    <t>CIP 182 Qualité de la transmission des avis et des remarques des clients à la hiérarchie</t>
  </si>
  <si>
    <t>CIP 183 Qualité de la transmission des informations au(x) service (s) concerné (s)</t>
  </si>
  <si>
    <t>CIP 184 Qualité de la transmission des réclamations de la clientèle à la hiérarchie</t>
  </si>
  <si>
    <t>CIP 185 Qualité de la valorisation des produits (connaissances historiques, géographiques, climatiques, culturelles…)</t>
  </si>
  <si>
    <t>CIP 186 Qualité de la vérification des denrées (état, DLUO, DLC...)</t>
  </si>
  <si>
    <t>CIP 187 Qualité de la vérification effective du bon fonctionnement des appareils utilisés et de leurs dispositifs de sécurité</t>
  </si>
  <si>
    <t>CIP 188 Qualité de l'argumentation commerciale</t>
  </si>
  <si>
    <t xml:space="preserve">CIP 189 Qualité des causes des réclamations identifiées </t>
  </si>
  <si>
    <t>CIP 190 Qualité des informations transmises lors d’interventions de tiers (entretien, dépannage, services contrôle …)</t>
  </si>
  <si>
    <t>CIP 191  Qualité des propositions d’actions correctives dans le cas de non-conformité</t>
  </si>
  <si>
    <t>CIP 192 Qualité des tendances et des évolutions de consommation prises en considération</t>
  </si>
  <si>
    <t>CIP 193 Qualité du comportement professionnel entre les différents services</t>
  </si>
  <si>
    <t>CIP 194 Qualité du contrôle périodique de l’état de fonctionnement</t>
  </si>
  <si>
    <t>CIP 195 Qualité du suivi et de la mesure du degré de satisfaction du client, pendant et après la prestation</t>
  </si>
  <si>
    <t>CIP 196 Qualité et cohérence de la réaction face à un aléa de service</t>
  </si>
  <si>
    <t>CIP 197 Qualité et rapidité des informations transmises à la hiérarchie</t>
  </si>
  <si>
    <t>CIP 198 Rapidité de la réaction pour traiter le problème posé</t>
  </si>
  <si>
    <t>CIP 199  Rapidité d'exécution de la mise en place</t>
  </si>
  <si>
    <t>CIP 200 Réaction aux aléas et corrections éventuelles</t>
  </si>
  <si>
    <t>CIP 201 Réactivité et qualité des mesures correctives mises en œuvre</t>
  </si>
  <si>
    <t>CIP 202 Réapprovisionnement de l'office (ménagères, condiments ...)</t>
  </si>
  <si>
    <t>CIP 203 Réapprovisionnement des postes de travail (bar, cave du jour ...)</t>
  </si>
  <si>
    <t>CIP 204 Réduction des pertes et casses</t>
  </si>
  <si>
    <t xml:space="preserve">CIP 205 Remise de la facture au client suite à sa demande </t>
  </si>
  <si>
    <t>CIP 206 Répartition équilibrée des tâches dans le temps et dans l'espace</t>
  </si>
  <si>
    <t>CIP 207 Repérage des éléments verbaux et non verbaux (écoute active) permettant de caractériser le profil et/ou les attentes de la clientèle</t>
  </si>
  <si>
    <t>CIP 208 Réponse adaptée aux besoins de la clientèle (choix des produits, des techniques de cuisson …)</t>
  </si>
  <si>
    <t>CIP 209 Respect de l’application du principe de la marche en avant</t>
  </si>
  <si>
    <t>CIP 210 Respect de l’organisation et des procédures mises en place</t>
  </si>
  <si>
    <t>CIP 211 Respect de la procédure de traçabilité des denrées alimentaires</t>
  </si>
  <si>
    <t>CIP 212 Respect de la réglementation</t>
  </si>
  <si>
    <t xml:space="preserve">CIP 213 Respect de la réglementation et de la législation </t>
  </si>
  <si>
    <t>CIP 214 Respect de la réglementation, des procédures et des consignes</t>
  </si>
  <si>
    <t>CIP 215 Respect de la réglementation, des procédures, des protocoles (mode opératoire dans l’utilisation des produits)</t>
  </si>
  <si>
    <t>CIP 216 Respect de la saisonnalité</t>
  </si>
  <si>
    <t>CIP 217 Respect des attentes de la clientèle (goût, budget, nouveauté...)</t>
  </si>
  <si>
    <t>CIP 218 Respect des bonnes pratiques professionnelles en vigueur, de la réglementation, des protocoles et consignes (Lavage régulier des mains</t>
  </si>
  <si>
    <t xml:space="preserve">CIP 219 Respect des consignes, des procédures </t>
  </si>
  <si>
    <t>CIP 220 Respect des consignes, des procédures d’accueil, à partir des standards donnés du service</t>
  </si>
  <si>
    <t>CIP 221 Respect des contraintes (temps, prestation particulière …)</t>
  </si>
  <si>
    <t>CIP 222  Respect des contraintes : temps, espace, service, observations particulières ...</t>
  </si>
  <si>
    <t>CIP 223 Respect des coûts cibles et du budget alloué</t>
  </si>
  <si>
    <t>CIP 224 Respect des délais pour la passation de la commande</t>
  </si>
  <si>
    <t>CIP 225 Respect des dosages</t>
  </si>
  <si>
    <t>CIP 226 Respect des exigences relatives à un produit ou à une famille de produits (variété, qualité, certification, origine, calibre, période de besoin, quantité, températures, fréquence d’approvisionnement, prix, conditionnement, développement durable, ….)</t>
  </si>
  <si>
    <t>CIP 227 Respect des horaires de travail (ponctualité), du règlement intérieur</t>
  </si>
  <si>
    <t>CIP 228 Respect des niveaux de stocks</t>
  </si>
  <si>
    <t xml:space="preserve">CIP 229 Respect des normes de consommation : produits d’entretien / fluides et des énergies. </t>
  </si>
  <si>
    <t>CIP 230 Respect des obligations légales en matière de conditionnement, étiquetage et stockage des denrées des obligations légales en matière de conditionnement, étiquetage et stockage des denrées</t>
  </si>
  <si>
    <t>CIP 231 Respect des plannings de service</t>
  </si>
  <si>
    <t>CIP 232 Respect des pratiques propres à l'entreprise</t>
  </si>
  <si>
    <t xml:space="preserve">CIP 233 Respect des procédures administratives et commerciales (fiches de stocks, fiches produits...) </t>
  </si>
  <si>
    <t>CIP 234 Respect des procédures de contrôle des denrées et des boissons</t>
  </si>
  <si>
    <t>CIP 235 Respect des procédures de l'entreprise</t>
  </si>
  <si>
    <t>CIP 236 Respect des procédures de réservations</t>
  </si>
  <si>
    <t>CIP 237 Respect des procédures en matière de renseignement systématique du cahier de maintenance</t>
  </si>
  <si>
    <t xml:space="preserve">CIP 238 Respect des procédures visant à réaliser des économies d’énergie, à assurer la maintenance du matériel </t>
  </si>
  <si>
    <t>CIP 239 Respect des procédures, des consignes et du cahier des charges</t>
  </si>
  <si>
    <t>CIP 240 Respect des protocoles de conservation des produits en cours de fabrication / transformation et finis</t>
  </si>
  <si>
    <t>CIP 241 Respect des protocoles de nettoyage et de désinfection</t>
  </si>
  <si>
    <t>CIP 242 Respect des règles de recyclage des emballages, de gestion des déchets</t>
  </si>
  <si>
    <t>CIP 243 Respect des spécificités (temps de préparation et d’attente, cuissons …)</t>
  </si>
  <si>
    <t xml:space="preserve">CIP 244 Respect des zones et températures de stockage </t>
  </si>
  <si>
    <t>CIP 245 Respect du principe de la marche en avant dans le temps et /ou dans l’espace</t>
  </si>
  <si>
    <t>CIP 246 Respect du temps imparti</t>
  </si>
  <si>
    <t>CIP 247 Respect et maîtrise des techniques et règles de service (préséance, température de service, débouchage, charge et port du plateau ...)</t>
  </si>
  <si>
    <t>CIP 248 Respect et maîtrise des techniques et règles de service (préséance, temps, température, dressage..)</t>
  </si>
  <si>
    <t xml:space="preserve">CIP 249 Richesse et diversité de l’expérience acquise </t>
  </si>
  <si>
    <t xml:space="preserve">CIP 250 Rigueur dans l’identification et le comptage des produits, des denrées, des boissons, des matériels </t>
  </si>
  <si>
    <t>CIP 251 Rigueur et objectivité de l’autoévaluation (organisation, productivité, …)</t>
  </si>
  <si>
    <t>CIP 252 Rigueur et précision dans le renseignement des documents d’approvisionnement</t>
  </si>
  <si>
    <t>CIP 253 Rigueur et précision de la communication dans différents contextes professionnels</t>
  </si>
  <si>
    <t>CIP 254 Tenue professionnelle complète</t>
  </si>
  <si>
    <t xml:space="preserve">CIP 255 Utilisation adaptée des équipements de protection individuelle et collective (gants à usage unique, gants – tablier de protection, masque papier, </t>
  </si>
  <si>
    <t>CIP 256 Utilisation adaptée du matériel</t>
  </si>
  <si>
    <t>CIP 257 Utilisation de produits et de matériels permettant d'éviter les pertes, les démarques inconnues</t>
  </si>
  <si>
    <t>CIP 258 Utilisation raisonnée des énergies, des fluides, des produits d’entretien</t>
  </si>
  <si>
    <t xml:space="preserve">CIP 259 Valorisation des mets par la mise en œuvre d’une technique appropriée </t>
  </si>
  <si>
    <t xml:space="preserve">CIP 260 Vérification de la compréhension de l’information </t>
  </si>
  <si>
    <t>CIP 261 Vérification de la conformité de l’information reçue par rapport à la demande initiale</t>
  </si>
  <si>
    <t>CIP 262 Vérification de la facturation des prestations commandées</t>
  </si>
  <si>
    <t>S.as CSR 1 -L’argumentaire de vente / le vocabulaire professionnel</t>
  </si>
  <si>
    <t>S.as SA 1 -Hygiène des méthodes</t>
  </si>
  <si>
    <t>S.as CSR 2 -L’entretien des locaux</t>
  </si>
  <si>
    <t>S.as SA 2 -Hygiène et santé de la main d’œuvre</t>
  </si>
  <si>
    <t>S.as CSR 3 -L’organisation du travail</t>
  </si>
  <si>
    <t>S.as SA 3 -L’éclairage des locaux</t>
  </si>
  <si>
    <t>S.as CSR 4 -La connaissance des produits européens et mondiaux</t>
  </si>
  <si>
    <t>S.as SA 4 -L’équilibre alimentaire</t>
  </si>
  <si>
    <t>S.as CSR 5 -La connaissance des produits français</t>
  </si>
  <si>
    <t>S.as GA 5 -L’analyse d’indicateurs relatifs aux moyens de communication commerciale</t>
  </si>
  <si>
    <t>S.as SA 5 -L’hygiène du milieu et du matériel</t>
  </si>
  <si>
    <t>S.as CSR 6 -La fiche de fonction</t>
  </si>
  <si>
    <t>S.as GA 6 -L’analyse d’indicateurs relatifs aux promotions</t>
  </si>
  <si>
    <t>S.as SA 6 -La gestion des invendus</t>
  </si>
  <si>
    <t xml:space="preserve">S.as CSR 7 -La fiche de poste </t>
  </si>
  <si>
    <t>S.as GA 7 -L’analyse des performances d’une équipe</t>
  </si>
  <si>
    <t>S.as SA 7 -La liaison chaude et les liaisons froides</t>
  </si>
  <si>
    <t xml:space="preserve">S.as CSR 8 -La gestion de l’attente   /  Les méthodes d’accueil et de communication  </t>
  </si>
  <si>
    <t>S.as GA 8 -L’entreprise, leur diversité, les finalités et les objectifs des entreprises</t>
  </si>
  <si>
    <t xml:space="preserve">S.as SA 8 -La lutte contre la prolifération des nuisibles (insectes, rongeurs,…) </t>
  </si>
  <si>
    <t>S.as CSR 9 -La gestion des invendus</t>
  </si>
  <si>
    <t>S.as GA 9 -L’entretien individuel d’évaluation</t>
  </si>
  <si>
    <t>S.as SA 9 -La marche en avant dans le temps et dans l’espace  en prévention des contaminations croisées</t>
  </si>
  <si>
    <t xml:space="preserve">S.as CSR 10 -La législation </t>
  </si>
  <si>
    <t>S.as GA 10 -L’environnement juridique de l’entreprise</t>
  </si>
  <si>
    <t>S.as SA 10 -La perception sensorielle</t>
  </si>
  <si>
    <t xml:space="preserve">S.as CSR 11 -La qualité globale </t>
  </si>
  <si>
    <t>S.as GA 11 -l’espace de vente</t>
  </si>
  <si>
    <t>S.as SA 11 -La prévention des risques liés à l’activité physique</t>
  </si>
  <si>
    <t xml:space="preserve">S.as CSR 12 -La relation avec les différents services de l’entreprise </t>
  </si>
  <si>
    <t>S.as GA 12 -L’incidence des modes de production sur l’organisation du travail</t>
  </si>
  <si>
    <t xml:space="preserve">S.as SA 12 -La production de la chaleur </t>
  </si>
  <si>
    <t>C1-3.1 Valoriser les produits</t>
  </si>
  <si>
    <t>S.as CSR 13 -La remise de caisse  / La main courante</t>
  </si>
  <si>
    <t>S.as GA 13 -L’insertion dans l’entreprise</t>
  </si>
  <si>
    <t>S.as SA 13 -La production et l’utilisation du froid</t>
  </si>
  <si>
    <t xml:space="preserve">C1-3.2 Valoriser les espaces de vente </t>
  </si>
  <si>
    <t>S.as CSR 14 -La Restauration : évolutions et prospectives</t>
  </si>
  <si>
    <t>S.as GA 14 -L’inventaire</t>
  </si>
  <si>
    <t>S.as SA 14 -La toxicologie alimentaire </t>
  </si>
  <si>
    <t>S.as CSR 15 -La saisonnalité des produits</t>
  </si>
  <si>
    <t>S.as GA 15 -L’optimisation du coût de stockage</t>
  </si>
  <si>
    <t>S.as SA 15 -La valorisation et le contrôle de la qualité alimentaire</t>
  </si>
  <si>
    <t>C1-3.4 Proposer des accords mets – boissons ou boissons - mets</t>
  </si>
  <si>
    <t xml:space="preserve">S.as CSR 16 -La servuction </t>
  </si>
  <si>
    <t>S.as GA 16 -L’organigramme de structure au sein de l’entreprise</t>
  </si>
  <si>
    <t xml:space="preserve">S.as SA 16 -La ventilation et la climatisation </t>
  </si>
  <si>
    <t>C1-3.5 Prendre une commande</t>
  </si>
  <si>
    <t xml:space="preserve">S.as CSR 17 -La typologie de la clientèle   /  Les types de repas </t>
  </si>
  <si>
    <t>S.as GA 17 -La combinaison des facteurs de production appliquée au poste de travail et leurs incidences</t>
  </si>
  <si>
    <t>S.as SA 17 -Le conditionnement sous vide ou sous atmosphère modifiée</t>
  </si>
  <si>
    <t>S.as CSR 18 -La vente à emporter</t>
  </si>
  <si>
    <t>S.as GA 18 -La communication au sein de l’entreprise</t>
  </si>
  <si>
    <t xml:space="preserve">S.as SA 18 -Les comportements alimentaires  </t>
  </si>
  <si>
    <t>C1-3.7 Facturer et encaisser</t>
  </si>
  <si>
    <t>S.as CSR 19 -Le choix du support en fonction du concept de restauration</t>
  </si>
  <si>
    <t>S.as GA 19 -La communication au sein de l’entreprise</t>
  </si>
  <si>
    <t>S.as SA 19 -Les documents réglementaires liés à la production et au contrôle de la sécurité alimentaire</t>
  </si>
  <si>
    <t xml:space="preserve">C2-1.1 Entretenir les locaux et les matériels </t>
  </si>
  <si>
    <t>S.as CSR 20 -Le conditionnement, le déconditionnement</t>
  </si>
  <si>
    <t>S.as GA 20 -La communication commerciale : l’entretien de vente en face à face  /  L’analyse d’indicateurs relatifs à la marge brute</t>
  </si>
  <si>
    <t>S.as SA 20 -Les matériaux utilisés dans le secteur professionnel</t>
  </si>
  <si>
    <t xml:space="preserve">C2-1.2 Organiser la mise en place </t>
  </si>
  <si>
    <t xml:space="preserve">S.as CSR 21 -Le contrôle </t>
  </si>
  <si>
    <t>S.as GA 21 -La communication commerciale : L’entretien téléphonique</t>
  </si>
  <si>
    <t>S.as SA 21 -Les parasitoses alimentaires</t>
  </si>
  <si>
    <t xml:space="preserve">C2-1.3 Réaliser les différentes mises en place </t>
  </si>
  <si>
    <t xml:space="preserve">S.as CSR 22 -Le personnel </t>
  </si>
  <si>
    <t>S.as GA 22 -La communication écrite professionnelle : la valorisation des messages</t>
  </si>
  <si>
    <t xml:space="preserve">S.as SA 22 -Les plats témoins </t>
  </si>
  <si>
    <t>C2-1.4 Contrôler les mises en place</t>
  </si>
  <si>
    <t xml:space="preserve">S.as CSR 23 -Le vocabulaire professionnel   /  L’argumentaire de vente </t>
  </si>
  <si>
    <t>S.as GA 23 -La croissance de l’entreprise</t>
  </si>
  <si>
    <t>S.as SA 23 -Les pratiques professionnelles respectueuses de la nutrition et de la diététique</t>
  </si>
  <si>
    <t xml:space="preserve">C2-2.1 Participer à l’organisation avec les autres services (cuisine, bar, office, lingerie, réception, services techniques, …) </t>
  </si>
  <si>
    <t>S.as CSR 24 -Les aléas de service</t>
  </si>
  <si>
    <t>S.as GA 24 -La décision d’achat</t>
  </si>
  <si>
    <t>S.as SA 24 -Les propriétés physico-chimiques des constituants alimentaires et les modifications subies</t>
  </si>
  <si>
    <t xml:space="preserve">C2-2.2 Organiser et répartir les activités et les tâches avant, pendant et après le service </t>
  </si>
  <si>
    <t>S.as CSR 25 -Les annonces</t>
  </si>
  <si>
    <t>S.as GA 25 -La démarche mercatique : la clientèle</t>
  </si>
  <si>
    <t>S.as SA 25 -Les propriétés physico-chimiques des constituants alimentaires et les modifications subies lors des cuissons</t>
  </si>
  <si>
    <t>S.as CSR 26 -Les anomalies dans la gestion des stocks</t>
  </si>
  <si>
    <t>S.as GA 26 -La dimension sociétale  et environnementale dans l’activité économique de l’entreprise</t>
  </si>
  <si>
    <t xml:space="preserve">S.as SA 26 -Les protocoles mis en œuvre lors de l’utilisation des décors </t>
  </si>
  <si>
    <t>S.as CSR 27 -Les appellations, labels et sigles de qualité</t>
  </si>
  <si>
    <t>S.as GA 27 -La formation tout au long de la vie, le projet de déroulement de carrière : • le droit à la formation, • le bilan de compétences</t>
  </si>
  <si>
    <t>S.as SA 27 -Les protocoles mis en œuvre lors des préparations préliminaires des matières premières</t>
  </si>
  <si>
    <t xml:space="preserve">S.as CSR 28 -Les approvisionnements en restauration </t>
  </si>
  <si>
    <t>S.as GA 28 -La gestion de la capacité d’accueil</t>
  </si>
  <si>
    <t>S.as SA 28 -Les toxi-infections alimentaires</t>
  </si>
  <si>
    <t xml:space="preserve">S.as CSR 29 -Les attitudes et comportements professionnels </t>
  </si>
  <si>
    <t>S.as GA 29 -La gestion des absences. La gestion des conflits</t>
  </si>
  <si>
    <t>S.as CSR 30 -Les boissons chaudes</t>
  </si>
  <si>
    <t>S.as GA 30 -La gestion du coût matière</t>
  </si>
  <si>
    <t>S.as CSR 31 -Les BRSA</t>
  </si>
  <si>
    <t>S.as GA 31 -La politique d’approvisionnement</t>
  </si>
  <si>
    <t xml:space="preserve">S.as CSR 32 -Les bons de commande </t>
  </si>
  <si>
    <t>S.as GA 32 -La prévision des charges. L’analyse des écarts</t>
  </si>
  <si>
    <t xml:space="preserve">S.as CSR 33 -Les bons de service   //  L’implantation de la carcasse </t>
  </si>
  <si>
    <t>S.as GA 33 -La prévision des ventes et des autres produits d’exploitation</t>
  </si>
  <si>
    <t>S.as CSR 34 -Les contrôles et autocontrôles</t>
  </si>
  <si>
    <t>S.as GA 34 -La prévision des ventes, l’analyse des écarts</t>
  </si>
  <si>
    <t xml:space="preserve">S.as CSR 35 -Les différents services </t>
  </si>
  <si>
    <t>S.as GA 35 -La réception des produits</t>
  </si>
  <si>
    <t>S.as CSR 36 -Les documents de formation</t>
  </si>
  <si>
    <t>S.as GA 36 -La rédaction et la diffusion de messages</t>
  </si>
  <si>
    <t>S.as CSR 37 -Les documents relatifs à la gestion des équipes</t>
  </si>
  <si>
    <t>S.as GA 37 -la représentation des salariés  /  La rupture du contrat de travail </t>
  </si>
  <si>
    <t>S.as CSR 38 -Les éléments de contrôle à la réception</t>
  </si>
  <si>
    <t>S.as GA 38 -Le marchandisage</t>
  </si>
  <si>
    <t>S.as CSR 39 -Les espaces de vente</t>
  </si>
  <si>
    <t>S.as GA 39 -Le prix de vente</t>
  </si>
  <si>
    <t xml:space="preserve">S.as CSR 40 -Les facteurs d’ambiance </t>
  </si>
  <si>
    <t>S.as GA 40 -Le seuil de rentabilité</t>
  </si>
  <si>
    <t xml:space="preserve">S.as CSR 41 -Les habitudes de la clientèle française et étrangère </t>
  </si>
  <si>
    <t>S.as GA 41 -Le stockage des produits</t>
  </si>
  <si>
    <t xml:space="preserve">S.as CSR 42 -Les locaux   //  Le mobilier, le matériel, le linge </t>
  </si>
  <si>
    <t xml:space="preserve">S.as GA 42 -Les charges en restauration, L’analyse des charges </t>
  </si>
  <si>
    <t>S.as CSR 43 -Les modes de consommation</t>
  </si>
  <si>
    <t>S.as GA 43 -Les charges en restauration. L’analyse des charges</t>
  </si>
  <si>
    <t xml:space="preserve">S.as CSR 44 -Les moyens de fidélisation de la clientèle </t>
  </si>
  <si>
    <t>S.as GA 44 -Les charges en restauration. L’analyse des charges</t>
  </si>
  <si>
    <t>S.as CSR 45 -Les moyens de transmission manuels et informatisés</t>
  </si>
  <si>
    <t>S.as GA 45 -Les différentes formes de la communication commerciale</t>
  </si>
  <si>
    <t>S.as CSR 46 -Les opérations de stockage</t>
  </si>
  <si>
    <t xml:space="preserve">S.as GA 46 -Les différentes méthodes et techniques de vente </t>
  </si>
  <si>
    <t>S.as CSR 47 -Les partenaires et tiers</t>
  </si>
  <si>
    <t>S.as GA 47 -Les éléments de maîtrise du service</t>
  </si>
  <si>
    <t xml:space="preserve">S.as CSR 48 -Les personnels de l’entreprise </t>
  </si>
  <si>
    <t>S.as GA 48 -Les encaissements</t>
  </si>
  <si>
    <t>S.as CSR 49 -Les pratiques professionnelles respectueuses de l’environnement</t>
  </si>
  <si>
    <t>S.as GA 49 -Les événements commerciaux</t>
  </si>
  <si>
    <t>S.as CSR 50 -Les pratiques professionnelles respectueuses de la nutrition et de la diététique</t>
  </si>
  <si>
    <t>S.as GA 50 -Les facteurs de fidélisation</t>
  </si>
  <si>
    <t xml:space="preserve">S.as CSR 51 -Les procédures de prise de réservation </t>
  </si>
  <si>
    <t>S.as GA 51 -Les fonctions et les services de l’entreprise</t>
  </si>
  <si>
    <t xml:space="preserve">S.as CSR 52 -Les produits complémentaires   /  La législation </t>
  </si>
  <si>
    <t>S.as GA 52 -Les logiciels dédiés à la gestion de l’unité commerciale</t>
  </si>
  <si>
    <t xml:space="preserve">S.as CSR 53 -Les produits de la vente additionnelle </t>
  </si>
  <si>
    <t>S.as GA 53 -Les outils de gestion</t>
  </si>
  <si>
    <t>S.as CSR 54 -Les références culturelles, religieuses,…</t>
  </si>
  <si>
    <t>S.as GA 54 -Les relations avec les autres partenaires extérieurs</t>
  </si>
  <si>
    <t xml:space="preserve">S.as CSR 55 -Les règles d’accords </t>
  </si>
  <si>
    <t>S.as GA 55 -Les réseaux de transmission de données à distance</t>
  </si>
  <si>
    <t>S.as CSR 56 -Les règles de savoir vivre et de savoir être</t>
  </si>
  <si>
    <t>S.as GA 56 -Les supports de la communication visuelle</t>
  </si>
  <si>
    <t xml:space="preserve">S.as CSR 57 -Les règles de service </t>
  </si>
  <si>
    <t>S.as GA 57 -Les techniques de mercatique après-vente</t>
  </si>
  <si>
    <t xml:space="preserve">S.as CSR 58 -Les matériels de service </t>
  </si>
  <si>
    <t>S.as GA 58 -Les techniques promotionnelles en point de vente</t>
  </si>
  <si>
    <t>S.as CSR 59 -Les résultats d’enquêtes</t>
  </si>
  <si>
    <t>S.as CSR 60 -Les spécificités des produits approvisionnés</t>
  </si>
  <si>
    <t xml:space="preserve">S.as CSR 61 -Les techniques de vente </t>
  </si>
  <si>
    <t xml:space="preserve">COMPÉTENCES </t>
  </si>
  <si>
    <r>
      <t>C1-2.4 Communiquer avec les fournisseurs,</t>
    </r>
    <r>
      <rPr>
        <sz val="11"/>
        <color rgb="FFFF0000"/>
        <rFont val="Calibri"/>
        <family val="2"/>
        <scheme val="minor"/>
      </rPr>
      <t xml:space="preserve"> des tiers</t>
    </r>
  </si>
  <si>
    <t xml:space="preserve">(C1-1.1 Gérer les réservations individuelles et de groupe) </t>
  </si>
  <si>
    <t>(C1-1.6 Mesurer la satisfaction du client et fidéliser la clientèle)</t>
  </si>
  <si>
    <t>(C1-1.7 Gérer les réclamations et les objections éventuelles)</t>
  </si>
  <si>
    <t>(C1-3.3 Mettre en œuvre les techniques de vente des mets et des boissons)</t>
  </si>
  <si>
    <t>(C1-3.6 Favoriser : - la vente additionnelle      - la vente à emporter)</t>
  </si>
  <si>
    <t>(C2-2.3 Optimiser le service)</t>
  </si>
  <si>
    <t>C2-3.2 Valoriser des mets</t>
  </si>
  <si>
    <r>
      <t>Pôle de compéten</t>
    </r>
    <r>
      <rPr>
        <sz val="11"/>
        <color rgb="FF000000"/>
        <rFont val="Calibri"/>
        <family val="2"/>
        <scheme val="minor"/>
      </rPr>
      <t>ces n°1 : Organisation et production culinaire</t>
    </r>
  </si>
  <si>
    <r>
      <t>C1.1 Organiser la produ</t>
    </r>
    <r>
      <rPr>
        <sz val="11"/>
        <color rgb="FF000000"/>
        <rFont val="Calibri"/>
        <family val="2"/>
        <scheme val="minor"/>
      </rPr>
      <t>ction</t>
    </r>
  </si>
  <si>
    <r>
      <t>S.as SA 1 -</t>
    </r>
    <r>
      <rPr>
        <sz val="11"/>
        <color indexed="8"/>
        <rFont val="Calibri"/>
        <family val="2"/>
        <scheme val="minor"/>
      </rPr>
      <t>Hygiène des méthodes</t>
    </r>
  </si>
  <si>
    <r>
      <t xml:space="preserve">CIP 1 </t>
    </r>
    <r>
      <rPr>
        <sz val="11"/>
        <color indexed="8"/>
        <rFont val="Calibri"/>
        <family val="2"/>
        <scheme val="minor"/>
      </rPr>
      <t>Actualisation des fiches techniques</t>
    </r>
  </si>
  <si>
    <r>
      <t xml:space="preserve">C1-1.2 Planifier son travail </t>
    </r>
    <r>
      <rPr>
        <sz val="11"/>
        <color rgb="FFFF0000"/>
        <rFont val="Calibri"/>
        <family val="2"/>
        <scheme val="minor"/>
      </rPr>
      <t>(et celui de son équipe)</t>
    </r>
    <r>
      <rPr>
        <sz val="11"/>
        <color theme="1"/>
        <rFont val="Calibri"/>
        <family val="2"/>
        <scheme val="minor"/>
      </rPr>
      <t xml:space="preserve"> dans le temps et dans l'espace</t>
    </r>
  </si>
  <si>
    <r>
      <t>S.as SA 2 -</t>
    </r>
    <r>
      <rPr>
        <sz val="11"/>
        <color indexed="8"/>
        <rFont val="Calibri"/>
        <family val="2"/>
        <scheme val="minor"/>
      </rPr>
      <t>Hygiène et santé de la main d’œuvre</t>
    </r>
  </si>
  <si>
    <r>
      <t xml:space="preserve">CIP 2 </t>
    </r>
    <r>
      <rPr>
        <sz val="11"/>
        <color indexed="8"/>
        <rFont val="Calibri"/>
        <family val="2"/>
        <scheme val="minor"/>
      </rPr>
      <t>Adaptation de la communication au(x) destinataire(s) de l’information</t>
    </r>
  </si>
  <si>
    <r>
      <t>S.as SA 3 -</t>
    </r>
    <r>
      <rPr>
        <sz val="11"/>
        <color indexed="8"/>
        <rFont val="Calibri"/>
        <family val="2"/>
        <scheme val="minor"/>
      </rPr>
      <t>L’éclairage des locaux</t>
    </r>
  </si>
  <si>
    <r>
      <t xml:space="preserve">CIP 3 </t>
    </r>
    <r>
      <rPr>
        <sz val="11"/>
        <color indexed="8"/>
        <rFont val="Calibri"/>
        <family val="2"/>
        <scheme val="minor"/>
      </rPr>
      <t>Adaptation de la distribution au concept de restaurant</t>
    </r>
  </si>
  <si>
    <r>
      <t>S.as SA 4 -</t>
    </r>
    <r>
      <rPr>
        <sz val="11"/>
        <color indexed="8"/>
        <rFont val="Calibri"/>
        <family val="2"/>
        <scheme val="minor"/>
      </rPr>
      <t>L’équilibre alimentaire</t>
    </r>
  </si>
  <si>
    <r>
      <t xml:space="preserve">CIP 4 </t>
    </r>
    <r>
      <rPr>
        <sz val="11"/>
        <color indexed="8"/>
        <rFont val="Calibri"/>
        <family val="2"/>
        <scheme val="minor"/>
      </rPr>
      <t>Adaptation de l'offre en termes de prix</t>
    </r>
  </si>
  <si>
    <r>
      <t>S.as SA 5 -</t>
    </r>
    <r>
      <rPr>
        <sz val="11"/>
        <color indexed="8"/>
        <rFont val="Calibri"/>
        <family val="2"/>
        <scheme val="minor"/>
      </rPr>
      <t>L’hygiène du milieu et du matériel</t>
    </r>
  </si>
  <si>
    <r>
      <t xml:space="preserve">CIP 5 </t>
    </r>
    <r>
      <rPr>
        <sz val="11"/>
        <color indexed="8"/>
        <rFont val="Calibri"/>
        <family val="2"/>
        <scheme val="minor"/>
      </rPr>
      <t>Adaptation du langage (verbal, non verbal) à la clientèle</t>
    </r>
  </si>
  <si>
    <r>
      <t>S.as SA 6 -</t>
    </r>
    <r>
      <rPr>
        <sz val="11"/>
        <color indexed="8"/>
        <rFont val="Calibri"/>
        <family val="2"/>
        <scheme val="minor"/>
      </rPr>
      <t>La gestion des invendus</t>
    </r>
  </si>
  <si>
    <r>
      <t xml:space="preserve">CIP 6 </t>
    </r>
    <r>
      <rPr>
        <sz val="11"/>
        <color indexed="8"/>
        <rFont val="Calibri"/>
        <family val="2"/>
        <scheme val="minor"/>
      </rPr>
      <t xml:space="preserve">Adaptation du procédé de cuisson au produit Pertinence du traitement des points critiques </t>
    </r>
  </si>
  <si>
    <r>
      <t>S.as SA 7 -</t>
    </r>
    <r>
      <rPr>
        <sz val="11"/>
        <color indexed="8"/>
        <rFont val="Calibri"/>
        <family val="2"/>
        <scheme val="minor"/>
      </rPr>
      <t>La liaison chaude et les liaisons froides</t>
    </r>
  </si>
  <si>
    <r>
      <t xml:space="preserve">CIP 7 </t>
    </r>
    <r>
      <rPr>
        <sz val="11"/>
        <color indexed="8"/>
        <rFont val="Calibri"/>
        <family val="2"/>
        <scheme val="minor"/>
      </rPr>
      <t xml:space="preserve">Adéquation de l’organisation par rapport au contexte (saisonnalité des produits, calendrier, fêtes, thématiques, taux de fréquentation de la clientèle, …) </t>
    </r>
  </si>
  <si>
    <r>
      <t>S.as SA 8 -</t>
    </r>
    <r>
      <rPr>
        <sz val="11"/>
        <color indexed="8"/>
        <rFont val="Calibri"/>
        <family val="2"/>
        <scheme val="minor"/>
      </rPr>
      <t xml:space="preserve">La lutte contre la prolifération des nuisibles (insectes, rongeurs,…) </t>
    </r>
  </si>
  <si>
    <r>
      <t xml:space="preserve">CIP 8 </t>
    </r>
    <r>
      <rPr>
        <sz val="11"/>
        <color indexed="8"/>
        <rFont val="Calibri"/>
        <family val="2"/>
        <scheme val="minor"/>
      </rPr>
      <t>Adéquation et optimisation entre le type de production choisi et les moyens mis en œuvre (gain de temps, de productivité …)</t>
    </r>
  </si>
  <si>
    <r>
      <t>S.as SA 9 -</t>
    </r>
    <r>
      <rPr>
        <sz val="11"/>
        <color indexed="8"/>
        <rFont val="Calibri"/>
        <family val="2"/>
        <scheme val="minor"/>
      </rPr>
      <t>La marche en avant dans le temps et dans l’espace  en prévention des contaminations croisées</t>
    </r>
  </si>
  <si>
    <r>
      <t xml:space="preserve">CIP 9 </t>
    </r>
    <r>
      <rPr>
        <sz val="11"/>
        <color indexed="8"/>
        <rFont val="Calibri"/>
        <family val="2"/>
        <scheme val="minor"/>
      </rPr>
      <t>Analyse de l'indice réponse prix</t>
    </r>
  </si>
  <si>
    <r>
      <t>S.as SA 10 -</t>
    </r>
    <r>
      <rPr>
        <sz val="11"/>
        <color indexed="8"/>
        <rFont val="Calibri"/>
        <family val="2"/>
        <scheme val="minor"/>
      </rPr>
      <t>La perception sensorielle</t>
    </r>
  </si>
  <si>
    <r>
      <t xml:space="preserve">CIP 10 </t>
    </r>
    <r>
      <rPr>
        <sz val="11"/>
        <color indexed="8"/>
        <rFont val="Calibri"/>
        <family val="2"/>
        <scheme val="minor"/>
      </rPr>
      <t>Analyse et justification des écarts</t>
    </r>
  </si>
  <si>
    <r>
      <t>S.as SA 11 -</t>
    </r>
    <r>
      <rPr>
        <sz val="11"/>
        <color indexed="8"/>
        <rFont val="Calibri"/>
        <family val="2"/>
        <scheme val="minor"/>
      </rPr>
      <t>La prévention des risques liés à l’activité physique</t>
    </r>
  </si>
  <si>
    <r>
      <t xml:space="preserve">CIP 11 </t>
    </r>
    <r>
      <rPr>
        <sz val="11"/>
        <color indexed="8"/>
        <rFont val="Calibri"/>
        <family val="2"/>
        <scheme val="minor"/>
      </rPr>
      <t xml:space="preserve">Appréciation et rectification si besoin des fabrications </t>
    </r>
  </si>
  <si>
    <r>
      <t>S.as SA 12 -</t>
    </r>
    <r>
      <rPr>
        <sz val="11"/>
        <color indexed="8"/>
        <rFont val="Calibri"/>
        <family val="2"/>
        <scheme val="minor"/>
      </rPr>
      <t xml:space="preserve">La production de la chaleur </t>
    </r>
  </si>
  <si>
    <r>
      <t xml:space="preserve">CIP 12 </t>
    </r>
    <r>
      <rPr>
        <sz val="11"/>
        <color indexed="8"/>
        <rFont val="Calibri"/>
        <family val="2"/>
        <scheme val="minor"/>
      </rPr>
      <t>Aptitude à prendre et à assumer des responsabilités, des tâches, des fonctions …</t>
    </r>
  </si>
  <si>
    <r>
      <t xml:space="preserve">C1-2.6 Réaliser les fonds, fumets, </t>
    </r>
    <r>
      <rPr>
        <sz val="11"/>
        <color rgb="FFFF0000"/>
        <rFont val="Calibri"/>
        <family val="2"/>
        <scheme val="minor"/>
      </rPr>
      <t>(essences et glaces)</t>
    </r>
  </si>
  <si>
    <r>
      <t>S.as GA 12 -L</t>
    </r>
    <r>
      <rPr>
        <b/>
        <sz val="11"/>
        <color indexed="8"/>
        <rFont val="Calibri"/>
        <family val="2"/>
        <scheme val="minor"/>
      </rPr>
      <t>’inventaire</t>
    </r>
  </si>
  <si>
    <r>
      <t>S.as SA 13 -</t>
    </r>
    <r>
      <rPr>
        <sz val="11"/>
        <color indexed="8"/>
        <rFont val="Calibri"/>
        <family val="2"/>
        <scheme val="minor"/>
      </rPr>
      <t>La production et l’utilisation du froid</t>
    </r>
  </si>
  <si>
    <r>
      <t xml:space="preserve">CIP 13 </t>
    </r>
    <r>
      <rPr>
        <sz val="11"/>
        <color indexed="8"/>
        <rFont val="Calibri"/>
        <family val="2"/>
        <scheme val="minor"/>
      </rPr>
      <t>Atteinte des objectifs</t>
    </r>
  </si>
  <si>
    <r>
      <t>S.as SA 14 -</t>
    </r>
    <r>
      <rPr>
        <sz val="11"/>
        <color indexed="8"/>
        <rFont val="Calibri"/>
        <family val="2"/>
        <scheme val="minor"/>
      </rPr>
      <t>La toxicologie alimentaire </t>
    </r>
  </si>
  <si>
    <r>
      <t xml:space="preserve">CIP 14 </t>
    </r>
    <r>
      <rPr>
        <sz val="11"/>
        <color indexed="8"/>
        <rFont val="Calibri"/>
        <family val="2"/>
        <scheme val="minor"/>
      </rPr>
      <t>Atteinte des ratios objectifs de l'entreprise</t>
    </r>
  </si>
  <si>
    <r>
      <t>S.as SA 15 -</t>
    </r>
    <r>
      <rPr>
        <sz val="11"/>
        <color indexed="8"/>
        <rFont val="Calibri"/>
        <family val="2"/>
        <scheme val="minor"/>
      </rPr>
      <t>La valorisation et le contrôle de la qualité alimentaire</t>
    </r>
  </si>
  <si>
    <r>
      <t xml:space="preserve">CIP 15 </t>
    </r>
    <r>
      <rPr>
        <sz val="11"/>
        <color indexed="8"/>
        <rFont val="Calibri"/>
        <family val="2"/>
        <scheme val="minor"/>
      </rPr>
      <t>Autonomie dans le travail</t>
    </r>
  </si>
  <si>
    <r>
      <t>S.as SA 16 -</t>
    </r>
    <r>
      <rPr>
        <sz val="11"/>
        <color indexed="8"/>
        <rFont val="Calibri"/>
        <family val="2"/>
        <scheme val="minor"/>
      </rPr>
      <t xml:space="preserve">La ventilation et la climatisation </t>
    </r>
  </si>
  <si>
    <r>
      <t xml:space="preserve">CIP 16 </t>
    </r>
    <r>
      <rPr>
        <sz val="11"/>
        <color indexed="8"/>
        <rFont val="Calibri"/>
        <family val="2"/>
        <scheme val="minor"/>
      </rPr>
      <t>Calcul approprié de la valeur énergétique d’une fabrication</t>
    </r>
  </si>
  <si>
    <r>
      <t>S.as SA 17 -</t>
    </r>
    <r>
      <rPr>
        <sz val="11"/>
        <color indexed="8"/>
        <rFont val="Calibri"/>
        <family val="2"/>
        <scheme val="minor"/>
      </rPr>
      <t>Le conditionnement sous vide ou sous atmosphère modifiée</t>
    </r>
  </si>
  <si>
    <r>
      <t xml:space="preserve">CIP 17 </t>
    </r>
    <r>
      <rPr>
        <sz val="11"/>
        <color indexed="8"/>
        <rFont val="Calibri"/>
        <family val="2"/>
        <scheme val="minor"/>
      </rPr>
      <t xml:space="preserve">Capacité à travailler en équipe (solidarité, entraide) </t>
    </r>
  </si>
  <si>
    <r>
      <t>S.as SA 18 -</t>
    </r>
    <r>
      <rPr>
        <sz val="11"/>
        <color indexed="8"/>
        <rFont val="Calibri"/>
        <family val="2"/>
        <scheme val="minor"/>
      </rPr>
      <t xml:space="preserve">Les comportements alimentaires  </t>
    </r>
  </si>
  <si>
    <r>
      <t xml:space="preserve">CIP 18 </t>
    </r>
    <r>
      <rPr>
        <sz val="11"/>
        <color indexed="8"/>
        <rFont val="Calibri"/>
        <family val="2"/>
        <scheme val="minor"/>
      </rPr>
      <t>Capacité d’adaptation et de réactivité</t>
    </r>
  </si>
  <si>
    <r>
      <t>S.as SA 19 -</t>
    </r>
    <r>
      <rPr>
        <sz val="11"/>
        <color indexed="8"/>
        <rFont val="Calibri"/>
        <family val="2"/>
        <scheme val="minor"/>
      </rPr>
      <t>Les documents réglementaires liés à la production et au contrôle de la sécurité alimentaire</t>
    </r>
  </si>
  <si>
    <r>
      <t xml:space="preserve">CIP 19 </t>
    </r>
    <r>
      <rPr>
        <sz val="11"/>
        <color indexed="8"/>
        <rFont val="Calibri"/>
        <family val="2"/>
        <scheme val="minor"/>
      </rPr>
      <t xml:space="preserve">Clarté et concision de l’information transmise </t>
    </r>
  </si>
  <si>
    <r>
      <t>S.as SA 20 -</t>
    </r>
    <r>
      <rPr>
        <sz val="11"/>
        <color indexed="8"/>
        <rFont val="Calibri"/>
        <family val="2"/>
        <scheme val="minor"/>
      </rPr>
      <t>Les matériaux utilisés dans le secteur professionnel</t>
    </r>
  </si>
  <si>
    <r>
      <t xml:space="preserve">CIP 20 </t>
    </r>
    <r>
      <rPr>
        <sz val="11"/>
        <color indexed="8"/>
        <rFont val="Calibri"/>
        <family val="2"/>
        <scheme val="minor"/>
      </rPr>
      <t>Cohérence avec l’organisation planifiée du travail</t>
    </r>
  </si>
  <si>
    <r>
      <t>S.as SA 21 -</t>
    </r>
    <r>
      <rPr>
        <sz val="11"/>
        <color indexed="8"/>
        <rFont val="Calibri"/>
        <family val="2"/>
        <scheme val="minor"/>
      </rPr>
      <t>Les parasitoses alimentaires</t>
    </r>
  </si>
  <si>
    <r>
      <t xml:space="preserve">CIP 21 </t>
    </r>
    <r>
      <rPr>
        <sz val="11"/>
        <color indexed="8"/>
        <rFont val="Calibri"/>
        <family val="2"/>
        <scheme val="minor"/>
      </rPr>
      <t>Cohérence de la fréquence de commande et de livraison avec l’activité et la nature du produit approvisionné</t>
    </r>
  </si>
  <si>
    <r>
      <t>S.as SA 22 -</t>
    </r>
    <r>
      <rPr>
        <sz val="11"/>
        <color indexed="8"/>
        <rFont val="Calibri"/>
        <family val="2"/>
        <scheme val="minor"/>
      </rPr>
      <t xml:space="preserve">Les plats témoins </t>
    </r>
  </si>
  <si>
    <r>
      <t xml:space="preserve">CIP 22 </t>
    </r>
    <r>
      <rPr>
        <sz val="11"/>
        <color indexed="8"/>
        <rFont val="Calibri"/>
        <family val="2"/>
        <scheme val="minor"/>
      </rPr>
      <t>Cohérence de la mise en œuvre des tâches dans le temps et/ou dans l’espace</t>
    </r>
  </si>
  <si>
    <r>
      <t>S.as SA 23 -</t>
    </r>
    <r>
      <rPr>
        <sz val="11"/>
        <color indexed="8"/>
        <rFont val="Calibri"/>
        <family val="2"/>
        <scheme val="minor"/>
      </rPr>
      <t>Les pratiques professionnelles respectueuses de la nutrition et de la diététique</t>
    </r>
  </si>
  <si>
    <r>
      <t xml:space="preserve">CIP 23 </t>
    </r>
    <r>
      <rPr>
        <sz val="11"/>
        <color indexed="8"/>
        <rFont val="Calibri"/>
        <family val="2"/>
        <scheme val="minor"/>
      </rPr>
      <t>Cohérence des besoins définis en fonction de la saisonnalité des denrées</t>
    </r>
  </si>
  <si>
    <r>
      <t>S.as SA 24 -</t>
    </r>
    <r>
      <rPr>
        <sz val="11"/>
        <color indexed="8"/>
        <rFont val="Calibri"/>
        <family val="2"/>
        <scheme val="minor"/>
      </rPr>
      <t>Les propriétés physico-chimiques des constituants alimentaires et les modifications subies</t>
    </r>
  </si>
  <si>
    <r>
      <t xml:space="preserve">CIP 24 </t>
    </r>
    <r>
      <rPr>
        <sz val="11"/>
        <color indexed="8"/>
        <rFont val="Calibri"/>
        <family val="2"/>
        <scheme val="minor"/>
      </rPr>
      <t>Cohérence des besoins définis en fonction de la spécificité de l’entreprise (concept de restauration, type de production)</t>
    </r>
  </si>
  <si>
    <r>
      <t>S.as SA 25 -</t>
    </r>
    <r>
      <rPr>
        <sz val="11"/>
        <color indexed="8"/>
        <rFont val="Calibri"/>
        <family val="2"/>
        <scheme val="minor"/>
      </rPr>
      <t>Les propriétés physico-chimiques des constituants alimentaires et les modifications subies lors des cuissons</t>
    </r>
  </si>
  <si>
    <r>
      <t xml:space="preserve">CIP 25 </t>
    </r>
    <r>
      <rPr>
        <sz val="11"/>
        <color indexed="8"/>
        <rFont val="Calibri"/>
        <family val="2"/>
        <scheme val="minor"/>
      </rPr>
      <t xml:space="preserve">Cohérence des besoins estimés avec l’activité prévue </t>
    </r>
  </si>
  <si>
    <r>
      <t>S.as SA 26 -</t>
    </r>
    <r>
      <rPr>
        <sz val="11"/>
        <color indexed="8"/>
        <rFont val="Calibri"/>
        <family val="2"/>
        <scheme val="minor"/>
      </rPr>
      <t xml:space="preserve">Les protocoles mis en œuvre lors de l’utilisation des décors </t>
    </r>
  </si>
  <si>
    <r>
      <t xml:space="preserve">CIP 26 </t>
    </r>
    <r>
      <rPr>
        <sz val="11"/>
        <color indexed="8"/>
        <rFont val="Calibri"/>
        <family val="2"/>
        <scheme val="minor"/>
      </rPr>
      <t>Cohérence des contenus et conformité aux standards professionnels (grammage, progression des techniques…)</t>
    </r>
  </si>
  <si>
    <r>
      <t xml:space="preserve">C2-1.2 Communiquer avec les fournisseurs, </t>
    </r>
    <r>
      <rPr>
        <sz val="11"/>
        <color rgb="FFFF0000"/>
        <rFont val="Calibri"/>
        <family val="2"/>
        <scheme val="minor"/>
      </rPr>
      <t>(des tiers)</t>
    </r>
  </si>
  <si>
    <r>
      <t>S.as SA 27 -</t>
    </r>
    <r>
      <rPr>
        <sz val="11"/>
        <color indexed="8"/>
        <rFont val="Calibri"/>
        <family val="2"/>
        <scheme val="minor"/>
      </rPr>
      <t>Les protocoles mis en œuvre lors des préparations préliminaires des matières premières</t>
    </r>
  </si>
  <si>
    <r>
      <t xml:space="preserve">CIP 27 </t>
    </r>
    <r>
      <rPr>
        <sz val="11"/>
        <color indexed="8"/>
        <rFont val="Calibri"/>
        <family val="2"/>
        <scheme val="minor"/>
      </rPr>
      <t>Cohérence du classement des plats selon le critère de popularité et la contribution à la marge brute</t>
    </r>
  </si>
  <si>
    <r>
      <t>S.as SA 28 -</t>
    </r>
    <r>
      <rPr>
        <sz val="11"/>
        <color indexed="8"/>
        <rFont val="Calibri"/>
        <family val="2"/>
        <scheme val="minor"/>
      </rPr>
      <t>Les toxi-infections alimentaires</t>
    </r>
  </si>
  <si>
    <r>
      <t xml:space="preserve">CIP 28 </t>
    </r>
    <r>
      <rPr>
        <sz val="11"/>
        <color indexed="8"/>
        <rFont val="Calibri"/>
        <family val="2"/>
        <scheme val="minor"/>
      </rPr>
      <t>Comparaison des offres et proposition argumentée (respect de la saisonnalité, circuits courts, prise en compte de la rareté de la ressource….)</t>
    </r>
  </si>
  <si>
    <r>
      <t xml:space="preserve">CIP 29 </t>
    </r>
    <r>
      <rPr>
        <sz val="11"/>
        <color indexed="8"/>
        <rFont val="Calibri"/>
        <family val="2"/>
        <scheme val="minor"/>
      </rPr>
      <t>Concordance bons de livraison et produits livrés</t>
    </r>
  </si>
  <si>
    <r>
      <t xml:space="preserve">CIP 30 </t>
    </r>
    <r>
      <rPr>
        <sz val="11"/>
        <color indexed="8"/>
        <rFont val="Calibri"/>
        <family val="2"/>
        <scheme val="minor"/>
      </rPr>
      <t>Concordance produits commandés et produits livrés</t>
    </r>
  </si>
  <si>
    <r>
      <t xml:space="preserve">CIP 31 </t>
    </r>
    <r>
      <rPr>
        <sz val="11"/>
        <color indexed="8"/>
        <rFont val="Calibri"/>
        <family val="2"/>
        <scheme val="minor"/>
      </rPr>
      <t>Concordance produits livrés et cahier des charges (qualité des emballages, étiquettes de salubrité,  températures, DLC, DLUO, calibrage…)</t>
    </r>
  </si>
  <si>
    <r>
      <t xml:space="preserve">C3-1.1 Adopter </t>
    </r>
    <r>
      <rPr>
        <sz val="11"/>
        <color rgb="FFFF0000"/>
        <rFont val="Calibri"/>
        <family val="2"/>
        <scheme val="minor"/>
      </rPr>
      <t>(et faire adopter)</t>
    </r>
    <r>
      <rPr>
        <sz val="11"/>
        <color theme="1"/>
        <rFont val="Calibri"/>
        <family val="2"/>
        <scheme val="minor"/>
      </rPr>
      <t xml:space="preserve"> une attitude et un comportement professionnels</t>
    </r>
  </si>
  <si>
    <r>
      <t xml:space="preserve">CIP 32 </t>
    </r>
    <r>
      <rPr>
        <sz val="11"/>
        <color indexed="8"/>
        <rFont val="Calibri"/>
        <family val="2"/>
        <scheme val="minor"/>
      </rPr>
      <t>Conformité de l’actualisation des fiches de stock tant en quantité qu’en valeur</t>
    </r>
  </si>
  <si>
    <r>
      <t>CIP 33</t>
    </r>
    <r>
      <rPr>
        <sz val="11"/>
        <color indexed="8"/>
        <rFont val="Calibri"/>
        <family val="2"/>
        <scheme val="minor"/>
      </rPr>
      <t>Conformité de l’état des stocks après enregistrement des mouvements d’entrée et de sortie</t>
    </r>
  </si>
  <si>
    <r>
      <t xml:space="preserve">C3-1.3 S’inscrire </t>
    </r>
    <r>
      <rPr>
        <sz val="11"/>
        <color rgb="FFFF0000"/>
        <rFont val="Calibri"/>
        <family val="2"/>
        <scheme val="minor"/>
      </rPr>
      <t>(et inscrire le personnel sous sa responsabilité)</t>
    </r>
    <r>
      <rPr>
        <sz val="11"/>
        <color theme="1"/>
        <rFont val="Calibri"/>
        <family val="2"/>
        <scheme val="minor"/>
      </rPr>
      <t xml:space="preserve"> dans un principe de formation continue tout au long de la vie</t>
    </r>
  </si>
  <si>
    <r>
      <t xml:space="preserve">CIP 34 </t>
    </r>
    <r>
      <rPr>
        <sz val="11"/>
        <color indexed="8"/>
        <rFont val="Calibri"/>
        <family val="2"/>
        <scheme val="minor"/>
      </rPr>
      <t>Conformité de l’identification et  du classement des produits par famille</t>
    </r>
  </si>
  <si>
    <r>
      <t xml:space="preserve">CIP 35 </t>
    </r>
    <r>
      <rPr>
        <sz val="11"/>
        <color indexed="8"/>
        <rFont val="Calibri"/>
        <family val="2"/>
        <scheme val="minor"/>
      </rPr>
      <t>Conformité de l’utilisation et de l’entretien des matériels et des équipements</t>
    </r>
  </si>
  <si>
    <r>
      <t xml:space="preserve">C3-2.1 Évaluer son travail </t>
    </r>
    <r>
      <rPr>
        <sz val="11"/>
        <color rgb="FFFF0000"/>
        <rFont val="Calibri"/>
        <family val="2"/>
        <scheme val="minor"/>
      </rPr>
      <t>(et/ou celui de son équipe)</t>
    </r>
  </si>
  <si>
    <r>
      <t xml:space="preserve">CIP 36 </t>
    </r>
    <r>
      <rPr>
        <sz val="11"/>
        <color indexed="8"/>
        <rFont val="Calibri"/>
        <family val="2"/>
        <scheme val="minor"/>
      </rPr>
      <t>Conformité de la procédure des prélèvements des plats témoins</t>
    </r>
  </si>
  <si>
    <r>
      <t xml:space="preserve">CIP 37 </t>
    </r>
    <r>
      <rPr>
        <sz val="11"/>
        <color indexed="8"/>
        <rFont val="Calibri"/>
        <family val="2"/>
        <scheme val="minor"/>
      </rPr>
      <t>Conformité de la production en fonction de la commande et des fiches techniques et/ou de fabrication (nature, poids, quantité, température)</t>
    </r>
  </si>
  <si>
    <r>
      <t xml:space="preserve">CIP 38 </t>
    </r>
    <r>
      <rPr>
        <sz val="11"/>
        <color indexed="8"/>
        <rFont val="Calibri"/>
        <family val="2"/>
        <scheme val="minor"/>
      </rPr>
      <t xml:space="preserve">Conformité de la tenue professionnelle </t>
    </r>
  </si>
  <si>
    <r>
      <t xml:space="preserve">CIP 39 </t>
    </r>
    <r>
      <rPr>
        <sz val="11"/>
        <color indexed="8"/>
        <rFont val="Calibri"/>
        <family val="2"/>
        <scheme val="minor"/>
      </rPr>
      <t>Conformité des attitudes professionnelles pendant la phase de distribution (rigueur, concentration, régularité …)</t>
    </r>
  </si>
  <si>
    <r>
      <t xml:space="preserve">CIP 40 </t>
    </r>
    <r>
      <rPr>
        <sz val="11"/>
        <color indexed="8"/>
        <rFont val="Calibri"/>
        <family val="2"/>
        <scheme val="minor"/>
      </rPr>
      <t>Conformité des autocontrôles et archivage des documents</t>
    </r>
  </si>
  <si>
    <r>
      <t xml:space="preserve">CIP 41 </t>
    </r>
    <r>
      <rPr>
        <sz val="11"/>
        <color indexed="8"/>
        <rFont val="Calibri"/>
        <family val="2"/>
        <scheme val="minor"/>
      </rPr>
      <t>Conformité des fabrications dans le respect de la fiche technique, des appellations, du vocabulaire professionnel</t>
    </r>
  </si>
  <si>
    <r>
      <t xml:space="preserve">CIP 42 </t>
    </r>
    <r>
      <rPr>
        <sz val="11"/>
        <color indexed="8"/>
        <rFont val="Calibri"/>
        <family val="2"/>
        <scheme val="minor"/>
      </rPr>
      <t>Conformité des fabrications dans le respect de la fiche technique, des appellations, du vocabulaire professionnel</t>
    </r>
  </si>
  <si>
    <r>
      <t xml:space="preserve">CIP 43 </t>
    </r>
    <r>
      <rPr>
        <sz val="11"/>
        <color indexed="8"/>
        <rFont val="Calibri"/>
        <family val="2"/>
        <scheme val="minor"/>
      </rPr>
      <t xml:space="preserve">Conformité des opérations de déconditionnement et de conditionnement dans le respect de l’environnement, des règles d’hygiène, de santé et de sécurité </t>
    </r>
  </si>
  <si>
    <r>
      <t xml:space="preserve">CIP 44 </t>
    </r>
    <r>
      <rPr>
        <sz val="11"/>
        <color indexed="8"/>
        <rFont val="Calibri"/>
        <family val="2"/>
        <scheme val="minor"/>
      </rPr>
      <t>Conformité des températures (matériels, produits)</t>
    </r>
  </si>
  <si>
    <r>
      <t xml:space="preserve">CIP 45 </t>
    </r>
    <r>
      <rPr>
        <sz val="11"/>
        <color indexed="8"/>
        <rFont val="Calibri"/>
        <family val="2"/>
        <scheme val="minor"/>
      </rPr>
      <t>Conformité du coefficient multiplicateur adapté à la prestation</t>
    </r>
  </si>
  <si>
    <r>
      <t xml:space="preserve">CIP 46 </t>
    </r>
    <r>
      <rPr>
        <sz val="11"/>
        <color indexed="8"/>
        <rFont val="Calibri"/>
        <family val="2"/>
        <scheme val="minor"/>
      </rPr>
      <t>Conformité du stockage selon la méthode de valorisation des sorties de stock retenue</t>
    </r>
  </si>
  <si>
    <r>
      <t xml:space="preserve">CIP 47 </t>
    </r>
    <r>
      <rPr>
        <sz val="11"/>
        <color indexed="8"/>
        <rFont val="Calibri"/>
        <family val="2"/>
        <scheme val="minor"/>
      </rPr>
      <t>Conformité du traitement des anomalies et des dysfonctionnements</t>
    </r>
  </si>
  <si>
    <r>
      <t xml:space="preserve">CIP 48 </t>
    </r>
    <r>
      <rPr>
        <sz val="11"/>
        <color indexed="8"/>
        <rFont val="Calibri"/>
        <family val="2"/>
        <scheme val="minor"/>
      </rPr>
      <t>Conformité du traitement des anomalies et des dysfonctionnements</t>
    </r>
  </si>
  <si>
    <r>
      <t xml:space="preserve">CIP 49 </t>
    </r>
    <r>
      <rPr>
        <sz val="11"/>
        <color indexed="8"/>
        <rFont val="Calibri"/>
        <family val="2"/>
        <scheme val="minor"/>
      </rPr>
      <t>Conformité du tri sélectif</t>
    </r>
  </si>
  <si>
    <r>
      <t xml:space="preserve">CIP 50 </t>
    </r>
    <r>
      <rPr>
        <sz val="11"/>
        <color indexed="8"/>
        <rFont val="Calibri"/>
        <family val="2"/>
        <scheme val="minor"/>
      </rPr>
      <t>Conformité et maîtrise des gestes et des techniques de cuisson en autonomie complète</t>
    </r>
  </si>
  <si>
    <r>
      <t xml:space="preserve">CIP 51 </t>
    </r>
    <r>
      <rPr>
        <sz val="11"/>
        <color indexed="8"/>
        <rFont val="Calibri"/>
        <family val="2"/>
        <scheme val="minor"/>
      </rPr>
      <t>Conformité et maîtrise des gestes et des techniques professionnelles en autonomie complète (régularité, précision, finesse, …)</t>
    </r>
  </si>
  <si>
    <r>
      <t xml:space="preserve">CIP 52 </t>
    </r>
    <r>
      <rPr>
        <sz val="11"/>
        <color indexed="8"/>
        <rFont val="Calibri"/>
        <family val="2"/>
        <scheme val="minor"/>
      </rPr>
      <t>Conformité et opérationnalité du poste de travail par rapport à la production</t>
    </r>
  </si>
  <si>
    <r>
      <t xml:space="preserve">CIP 53 </t>
    </r>
    <r>
      <rPr>
        <sz val="11"/>
        <color indexed="8"/>
        <rFont val="Calibri"/>
        <family val="2"/>
        <scheme val="minor"/>
      </rPr>
      <t>Connaissance des marges brutes des plats</t>
    </r>
  </si>
  <si>
    <r>
      <t xml:space="preserve">CIP 54 </t>
    </r>
    <r>
      <rPr>
        <sz val="11"/>
        <color indexed="8"/>
        <rFont val="Calibri"/>
        <family val="2"/>
        <scheme val="minor"/>
      </rPr>
      <t>Conseils à la clientèle</t>
    </r>
  </si>
  <si>
    <r>
      <t xml:space="preserve">CIP 55 </t>
    </r>
    <r>
      <rPr>
        <sz val="11"/>
        <color indexed="8"/>
        <rFont val="Calibri"/>
        <family val="2"/>
        <scheme val="minor"/>
      </rPr>
      <t>Conseils et remédiations adaptés</t>
    </r>
  </si>
  <si>
    <r>
      <t xml:space="preserve">CIP 56 </t>
    </r>
    <r>
      <rPr>
        <sz val="11"/>
        <color indexed="8"/>
        <rFont val="Calibri"/>
        <family val="2"/>
        <scheme val="minor"/>
      </rPr>
      <t xml:space="preserve">Contrôle périodique de l’état de fonctionnement </t>
    </r>
  </si>
  <si>
    <r>
      <t xml:space="preserve">CIP 57 </t>
    </r>
    <r>
      <rPr>
        <sz val="11"/>
        <color indexed="8"/>
        <rFont val="Calibri"/>
        <family val="2"/>
        <scheme val="minor"/>
      </rPr>
      <t>Croissance du niveau de productivité (individuelle et en équipe) et de la qualité de service</t>
    </r>
  </si>
  <si>
    <r>
      <t xml:space="preserve">CIP 58 </t>
    </r>
    <r>
      <rPr>
        <sz val="11"/>
        <color indexed="8"/>
        <rFont val="Calibri"/>
        <family val="2"/>
        <scheme val="minor"/>
      </rPr>
      <t>Culture – curiosité professionnelle (connaissance des matières premières, des terroirs, des spécialités, des contextes professionnels  …)</t>
    </r>
  </si>
  <si>
    <r>
      <t xml:space="preserve">CIP 59 </t>
    </r>
    <r>
      <rPr>
        <sz val="11"/>
        <color indexed="8"/>
        <rFont val="Calibri"/>
        <family val="2"/>
        <scheme val="minor"/>
      </rPr>
      <t>Ergonomie du poste de travail</t>
    </r>
  </si>
  <si>
    <r>
      <t xml:space="preserve">CIP 60 </t>
    </r>
    <r>
      <rPr>
        <sz val="11"/>
        <color indexed="8"/>
        <rFont val="Calibri"/>
        <family val="2"/>
        <scheme val="minor"/>
      </rPr>
      <t>Évaluation des compétences de son équipe</t>
    </r>
  </si>
  <si>
    <r>
      <t xml:space="preserve">CIP 61 </t>
    </r>
    <r>
      <rPr>
        <sz val="11"/>
        <color indexed="8"/>
        <rFont val="Calibri"/>
        <family val="2"/>
        <scheme val="minor"/>
      </rPr>
      <t>Exactitude des calculs : consommations réelles, actualisation de l’état des stocks, ratio réel</t>
    </r>
  </si>
  <si>
    <r>
      <t xml:space="preserve">CIP 62 </t>
    </r>
    <r>
      <rPr>
        <sz val="11"/>
        <color indexed="8"/>
        <rFont val="Calibri"/>
        <family val="2"/>
        <scheme val="minor"/>
      </rPr>
      <t>Exploitation pertinente des informations fournies par ces outils de gestion</t>
    </r>
  </si>
  <si>
    <r>
      <t xml:space="preserve">CIP 63 </t>
    </r>
    <r>
      <rPr>
        <sz val="11"/>
        <color indexed="8"/>
        <rFont val="Calibri"/>
        <family val="2"/>
        <scheme val="minor"/>
      </rPr>
      <t>Fiabilité des informations transmises à la hiérarchie : coût matière, coût de la main d’œuvre, …</t>
    </r>
  </si>
  <si>
    <r>
      <t xml:space="preserve">CIP 64 </t>
    </r>
    <r>
      <rPr>
        <sz val="11"/>
        <color indexed="8"/>
        <rFont val="Calibri"/>
        <family val="2"/>
        <scheme val="minor"/>
      </rPr>
      <t>Gestes et postures adaptées, ergonomie du poste de travail</t>
    </r>
  </si>
  <si>
    <r>
      <t xml:space="preserve">CIP 65 </t>
    </r>
    <r>
      <rPr>
        <sz val="11"/>
        <color indexed="8"/>
        <rFont val="Calibri"/>
        <family val="2"/>
        <scheme val="minor"/>
      </rPr>
      <t>Gestion appropriée des priorités</t>
    </r>
  </si>
  <si>
    <r>
      <t xml:space="preserve">CIP 66 </t>
    </r>
    <r>
      <rPr>
        <sz val="11"/>
        <color indexed="8"/>
        <rFont val="Calibri"/>
        <family val="2"/>
        <scheme val="minor"/>
      </rPr>
      <t>Hygiène corporelle et vestimentaire conforme</t>
    </r>
  </si>
  <si>
    <r>
      <t xml:space="preserve">CIP 67 </t>
    </r>
    <r>
      <rPr>
        <sz val="11"/>
        <color indexed="8"/>
        <rFont val="Calibri"/>
        <family val="2"/>
        <scheme val="minor"/>
      </rPr>
      <t>Identification des anomalies et précision des informations transmises à la hiérarchie</t>
    </r>
  </si>
  <si>
    <r>
      <t xml:space="preserve">CIP 68 </t>
    </r>
    <r>
      <rPr>
        <sz val="11"/>
        <color indexed="8"/>
        <rFont val="Calibri"/>
        <family val="2"/>
        <scheme val="minor"/>
      </rPr>
      <t>Identification des anomalies et précision des informations transmises à la hiérarchie</t>
    </r>
  </si>
  <si>
    <r>
      <t xml:space="preserve">CIP 69 </t>
    </r>
    <r>
      <rPr>
        <sz val="11"/>
        <color indexed="8"/>
        <rFont val="Calibri"/>
        <family val="2"/>
        <scheme val="minor"/>
      </rPr>
      <t>Identification des besoins et des attentes de la clientèle, et précision des informations transmises à la hiérarchie</t>
    </r>
  </si>
  <si>
    <r>
      <t xml:space="preserve">CIP 70 </t>
    </r>
    <r>
      <rPr>
        <sz val="11"/>
        <color indexed="8"/>
        <rFont val="Calibri"/>
        <family val="2"/>
        <scheme val="minor"/>
      </rPr>
      <t>Identification des causes des réclamations</t>
    </r>
  </si>
  <si>
    <r>
      <t xml:space="preserve">CIP 71 </t>
    </r>
    <r>
      <rPr>
        <sz val="11"/>
        <color indexed="8"/>
        <rFont val="Calibri"/>
        <family val="2"/>
        <scheme val="minor"/>
      </rPr>
      <t>Identification des causes possibles et proposition de réponse(s) adaptée(s)</t>
    </r>
  </si>
  <si>
    <r>
      <t xml:space="preserve">CIP 72 </t>
    </r>
    <r>
      <rPr>
        <sz val="11"/>
        <color indexed="8"/>
        <rFont val="Calibri"/>
        <family val="2"/>
        <scheme val="minor"/>
      </rPr>
      <t>Identification et prise en compte des besoins et des attentes de la clientèle</t>
    </r>
  </si>
  <si>
    <r>
      <t xml:space="preserve">CIP 73 </t>
    </r>
    <r>
      <rPr>
        <sz val="11"/>
        <color indexed="8"/>
        <rFont val="Calibri"/>
        <family val="2"/>
        <scheme val="minor"/>
      </rPr>
      <t>Identification précise des pictogrammes</t>
    </r>
  </si>
  <si>
    <r>
      <t xml:space="preserve">CIP 74 </t>
    </r>
    <r>
      <rPr>
        <sz val="11"/>
        <color indexed="8"/>
        <rFont val="Calibri"/>
        <family val="2"/>
        <scheme val="minor"/>
      </rPr>
      <t>Identification précise des risques et des mesures de prévention</t>
    </r>
  </si>
  <si>
    <r>
      <t xml:space="preserve">CIP 75 </t>
    </r>
    <r>
      <rPr>
        <sz val="11"/>
        <color indexed="8"/>
        <rFont val="Calibri"/>
        <family val="2"/>
        <scheme val="minor"/>
      </rPr>
      <t>Implication, motivation, épanouissement personnel, curiosité professionnelle,</t>
    </r>
  </si>
  <si>
    <r>
      <t xml:space="preserve">CIP 76 </t>
    </r>
    <r>
      <rPr>
        <sz val="11"/>
        <color indexed="8"/>
        <rFont val="Calibri"/>
        <family val="2"/>
        <scheme val="minor"/>
      </rPr>
      <t>Information à la hiérarchie</t>
    </r>
  </si>
  <si>
    <r>
      <t xml:space="preserve">CIP 77 </t>
    </r>
    <r>
      <rPr>
        <sz val="11"/>
        <color indexed="8"/>
        <rFont val="Calibri"/>
        <family val="2"/>
        <scheme val="minor"/>
      </rPr>
      <t>Justification des choix (fabrication, dressage)</t>
    </r>
  </si>
  <si>
    <r>
      <t xml:space="preserve">CIP 78 </t>
    </r>
    <r>
      <rPr>
        <sz val="11"/>
        <color indexed="8"/>
        <rFont val="Calibri"/>
        <family val="2"/>
        <scheme val="minor"/>
      </rPr>
      <t>Lavage régulier des mains</t>
    </r>
  </si>
  <si>
    <r>
      <t xml:space="preserve">CIP 79 </t>
    </r>
    <r>
      <rPr>
        <sz val="11"/>
        <color indexed="8"/>
        <rFont val="Calibri"/>
        <family val="2"/>
        <scheme val="minor"/>
      </rPr>
      <t>Maintien de la qualité de la distribution dans le temps</t>
    </r>
  </si>
  <si>
    <r>
      <t xml:space="preserve">CIP 80 </t>
    </r>
    <r>
      <rPr>
        <sz val="11"/>
        <color indexed="8"/>
        <rFont val="Calibri"/>
        <family val="2"/>
        <scheme val="minor"/>
      </rPr>
      <t>Maîtrise de la conception et de l’utilisation des fiches techniques</t>
    </r>
  </si>
  <si>
    <r>
      <t xml:space="preserve">CIP 81 </t>
    </r>
    <r>
      <rPr>
        <sz val="11"/>
        <color indexed="8"/>
        <rFont val="Calibri"/>
        <family val="2"/>
        <scheme val="minor"/>
      </rPr>
      <t>Maitrise de soi et qualité de médiation</t>
    </r>
  </si>
  <si>
    <r>
      <t xml:space="preserve">CIP 82 </t>
    </r>
    <r>
      <rPr>
        <sz val="11"/>
        <color indexed="8"/>
        <rFont val="Calibri"/>
        <family val="2"/>
        <scheme val="minor"/>
      </rPr>
      <t>Maitrise de soi face aux différentes situations professionnelles</t>
    </r>
  </si>
  <si>
    <r>
      <t xml:space="preserve">CIP 83 </t>
    </r>
    <r>
      <rPr>
        <sz val="11"/>
        <color indexed="8"/>
        <rFont val="Calibri"/>
        <family val="2"/>
        <scheme val="minor"/>
      </rPr>
      <t>Maitrise des annonces et clarté dans la transmission des informations</t>
    </r>
  </si>
  <si>
    <r>
      <t xml:space="preserve">CIP 84 </t>
    </r>
    <r>
      <rPr>
        <sz val="11"/>
        <color indexed="8"/>
        <rFont val="Calibri"/>
        <family val="2"/>
        <scheme val="minor"/>
      </rPr>
      <t xml:space="preserve">Maîtrise des équilibres alimentaires : dans une prestation, dans un menu </t>
    </r>
  </si>
  <si>
    <r>
      <t xml:space="preserve">CIP 85 </t>
    </r>
    <r>
      <rPr>
        <sz val="11"/>
        <color indexed="8"/>
        <rFont val="Calibri"/>
        <family val="2"/>
        <scheme val="minor"/>
      </rPr>
      <t xml:space="preserve">Maîtrise des fonctionnalités de base d'un logiciel spécifique de restauration, d'un PGI, d'un tableur </t>
    </r>
  </si>
  <si>
    <r>
      <t xml:space="preserve">CIP 86 </t>
    </r>
    <r>
      <rPr>
        <sz val="11"/>
        <color indexed="8"/>
        <rFont val="Calibri"/>
        <family val="2"/>
        <scheme val="minor"/>
      </rPr>
      <t xml:space="preserve">Maitrise des formes, des volumes, harmonie (couleurs, saveurs, textures, températures, produits …) </t>
    </r>
  </si>
  <si>
    <r>
      <t xml:space="preserve">CIP 87 </t>
    </r>
    <r>
      <rPr>
        <sz val="11"/>
        <color indexed="8"/>
        <rFont val="Calibri"/>
        <family val="2"/>
        <scheme val="minor"/>
      </rPr>
      <t>Maîtrise des outils de gestion mis à disposition</t>
    </r>
  </si>
  <si>
    <r>
      <t xml:space="preserve">CIP 88 </t>
    </r>
    <r>
      <rPr>
        <sz val="11"/>
        <color indexed="8"/>
        <rFont val="Calibri"/>
        <family val="2"/>
        <scheme val="minor"/>
      </rPr>
      <t>Maîtrise des technologies de l’information et de la communication utilisées</t>
    </r>
  </si>
  <si>
    <r>
      <t xml:space="preserve">CIP 89 </t>
    </r>
    <r>
      <rPr>
        <sz val="11"/>
        <color indexed="8"/>
        <rFont val="Calibri"/>
        <family val="2"/>
        <scheme val="minor"/>
      </rPr>
      <t>Maîtrise du couple temps/température</t>
    </r>
  </si>
  <si>
    <r>
      <t xml:space="preserve">CIP 90 </t>
    </r>
    <r>
      <rPr>
        <sz val="11"/>
        <color indexed="8"/>
        <rFont val="Calibri"/>
        <family val="2"/>
        <scheme val="minor"/>
      </rPr>
      <t>Mesure objective et réaliste des écarts</t>
    </r>
  </si>
  <si>
    <r>
      <t xml:space="preserve">CIP 91 </t>
    </r>
    <r>
      <rPr>
        <sz val="11"/>
        <color indexed="8"/>
        <rFont val="Calibri"/>
        <family val="2"/>
        <scheme val="minor"/>
      </rPr>
      <t>Niveau de contribution à l’augmentation du résultat d’exploitation courant</t>
    </r>
  </si>
  <si>
    <r>
      <t xml:space="preserve">CIP 92 </t>
    </r>
    <r>
      <rPr>
        <sz val="11"/>
        <color indexed="8"/>
        <rFont val="Calibri"/>
        <family val="2"/>
        <scheme val="minor"/>
      </rPr>
      <t>Niveau de contribution à l’augmentation du résultat d’exploitation courant</t>
    </r>
  </si>
  <si>
    <r>
      <t xml:space="preserve">CIP 93 </t>
    </r>
    <r>
      <rPr>
        <sz val="11"/>
        <color indexed="8"/>
        <rFont val="Calibri"/>
        <family val="2"/>
        <scheme val="minor"/>
      </rPr>
      <t xml:space="preserve">Optimisation de l’utilisation des produits d’entretien </t>
    </r>
  </si>
  <si>
    <r>
      <t xml:space="preserve">CIP 94 </t>
    </r>
    <r>
      <rPr>
        <sz val="11"/>
        <color indexed="8"/>
        <rFont val="Calibri"/>
        <family val="2"/>
        <scheme val="minor"/>
      </rPr>
      <t>Optimisation de la connaissance de la clientèle et de ses habitudes de consommation</t>
    </r>
  </si>
  <si>
    <r>
      <t xml:space="preserve">CIP 95 </t>
    </r>
    <r>
      <rPr>
        <sz val="11"/>
        <color indexed="8"/>
        <rFont val="Calibri"/>
        <family val="2"/>
        <scheme val="minor"/>
      </rPr>
      <t>Optimisation des denrées non vendues</t>
    </r>
  </si>
  <si>
    <r>
      <t xml:space="preserve">CIP 96 </t>
    </r>
    <r>
      <rPr>
        <sz val="11"/>
        <color indexed="8"/>
        <rFont val="Calibri"/>
        <family val="2"/>
        <scheme val="minor"/>
      </rPr>
      <t>Optimisation des moyens (rendement, temps, produits, …)</t>
    </r>
  </si>
  <si>
    <r>
      <t xml:space="preserve">CIP 97 </t>
    </r>
    <r>
      <rPr>
        <sz val="11"/>
        <color indexed="8"/>
        <rFont val="Calibri"/>
        <family val="2"/>
        <scheme val="minor"/>
      </rPr>
      <t>Optimisation des moyens matériels (matières premières, matériels)</t>
    </r>
  </si>
  <si>
    <r>
      <t xml:space="preserve">CIP 98 </t>
    </r>
    <r>
      <rPr>
        <sz val="11"/>
        <color indexed="8"/>
        <rFont val="Calibri"/>
        <family val="2"/>
        <scheme val="minor"/>
      </rPr>
      <t xml:space="preserve">Optimisation des moyens matériels et des ressources humaines (prise en compte des compétences, …) </t>
    </r>
  </si>
  <si>
    <r>
      <t xml:space="preserve">CIP 99 </t>
    </r>
    <r>
      <rPr>
        <sz val="11"/>
        <color indexed="8"/>
        <rFont val="Calibri"/>
        <family val="2"/>
        <scheme val="minor"/>
      </rPr>
      <t>Optimisation des prévisions de commandes et de personnel sur la base de statistiques</t>
    </r>
  </si>
  <si>
    <r>
      <t xml:space="preserve">CIP 100 </t>
    </r>
    <r>
      <rPr>
        <sz val="11"/>
        <color indexed="8"/>
        <rFont val="Calibri"/>
        <family val="2"/>
        <scheme val="minor"/>
      </rPr>
      <t>Optimisation des prévisions de fréquentation</t>
    </r>
  </si>
  <si>
    <r>
      <t xml:space="preserve">CIP 101 </t>
    </r>
    <r>
      <rPr>
        <sz val="11"/>
        <color indexed="8"/>
        <rFont val="Calibri"/>
        <family val="2"/>
        <scheme val="minor"/>
      </rPr>
      <t>Optimisation des qualités organoleptiques</t>
    </r>
  </si>
  <si>
    <r>
      <t xml:space="preserve">CIP 102 </t>
    </r>
    <r>
      <rPr>
        <sz val="11"/>
        <color indexed="8"/>
        <rFont val="Calibri"/>
        <family val="2"/>
        <scheme val="minor"/>
      </rPr>
      <t>Optimisation des qualités organoleptiques des fabrications</t>
    </r>
  </si>
  <si>
    <r>
      <t xml:space="preserve">CIP 103 </t>
    </r>
    <r>
      <rPr>
        <sz val="11"/>
        <color indexed="8"/>
        <rFont val="Calibri"/>
        <family val="2"/>
        <scheme val="minor"/>
      </rPr>
      <t>Optimisation du coût de stockage</t>
    </r>
  </si>
  <si>
    <r>
      <t xml:space="preserve">CIP 104 </t>
    </r>
    <r>
      <rPr>
        <sz val="11"/>
        <color indexed="8"/>
        <rFont val="Calibri"/>
        <family val="2"/>
        <scheme val="minor"/>
      </rPr>
      <t>Originalité, personnalisation du dressage (croquis, photographies …)</t>
    </r>
  </si>
  <si>
    <r>
      <t xml:space="preserve">CIP 105 </t>
    </r>
    <r>
      <rPr>
        <sz val="11"/>
        <color indexed="8"/>
        <rFont val="Calibri"/>
        <family val="2"/>
        <scheme val="minor"/>
      </rPr>
      <t>Personnalisation de la production</t>
    </r>
  </si>
  <si>
    <r>
      <t xml:space="preserve">CIP 106 </t>
    </r>
    <r>
      <rPr>
        <sz val="11"/>
        <color indexed="8"/>
        <rFont val="Calibri"/>
        <family val="2"/>
        <scheme val="minor"/>
      </rPr>
      <t>Pertinence  de  l’analyse  et  de  la  justification  des écarts</t>
    </r>
  </si>
  <si>
    <r>
      <t xml:space="preserve">CIP 107 </t>
    </r>
    <r>
      <rPr>
        <sz val="11"/>
        <color indexed="8"/>
        <rFont val="Calibri"/>
        <family val="2"/>
        <scheme val="minor"/>
      </rPr>
      <t>Pertinence  des  informations communiquées pour aider à la planification des commandes et des livraisons</t>
    </r>
  </si>
  <si>
    <r>
      <t>Piquer, larder,</t>
    </r>
    <r>
      <rPr>
        <sz val="11"/>
        <color indexed="10"/>
        <rFont val="Calibri"/>
        <family val="2"/>
        <scheme val="minor"/>
      </rPr>
      <t xml:space="preserve"> </t>
    </r>
  </si>
  <si>
    <r>
      <t xml:space="preserve">CIP 108 </t>
    </r>
    <r>
      <rPr>
        <sz val="11"/>
        <color indexed="8"/>
        <rFont val="Calibri"/>
        <family val="2"/>
        <scheme val="minor"/>
      </rPr>
      <t>Pertinence dans le choix des opportunités (promotions, saisonnalité, …)</t>
    </r>
  </si>
  <si>
    <r>
      <t xml:space="preserve">CIP 109 </t>
    </r>
    <r>
      <rPr>
        <sz val="11"/>
        <color indexed="8"/>
        <rFont val="Calibri"/>
        <family val="2"/>
        <scheme val="minor"/>
      </rPr>
      <t>Pertinence dans le repérage et la transmission des informations concernant des anomalies et des dysfonctionnements</t>
    </r>
  </si>
  <si>
    <r>
      <t xml:space="preserve">CIP 110 </t>
    </r>
    <r>
      <rPr>
        <sz val="11"/>
        <color indexed="8"/>
        <rFont val="Calibri"/>
        <family val="2"/>
        <scheme val="minor"/>
      </rPr>
      <t>Pertinence de l’analyse du problème posé</t>
    </r>
  </si>
  <si>
    <r>
      <t xml:space="preserve">CIP 111 </t>
    </r>
    <r>
      <rPr>
        <sz val="11"/>
        <color indexed="8"/>
        <rFont val="Calibri"/>
        <family val="2"/>
        <scheme val="minor"/>
      </rPr>
      <t>Pertinence de l’analyse et de la justification des écarts sur les prix et les quantités</t>
    </r>
  </si>
  <si>
    <r>
      <t xml:space="preserve">CIP 112 </t>
    </r>
    <r>
      <rPr>
        <sz val="11"/>
        <color indexed="8"/>
        <rFont val="Calibri"/>
        <family val="2"/>
        <scheme val="minor"/>
      </rPr>
      <t>Pertinence de l’argumentaire commercial</t>
    </r>
  </si>
  <si>
    <r>
      <t xml:space="preserve">CIP 113 </t>
    </r>
    <r>
      <rPr>
        <sz val="11"/>
        <color indexed="8"/>
        <rFont val="Calibri"/>
        <family val="2"/>
        <scheme val="minor"/>
      </rPr>
      <t>Pertinence de l’organisation en fonction des fabrications, du nombre de couverts et du type de production choisi</t>
    </r>
  </si>
  <si>
    <r>
      <t xml:space="preserve">CIP 114 </t>
    </r>
    <r>
      <rPr>
        <sz val="11"/>
        <color indexed="8"/>
        <rFont val="Calibri"/>
        <family val="2"/>
        <scheme val="minor"/>
      </rPr>
      <t xml:space="preserve">Pertinence de l’utilisation raisonnée et adaptée des énergies, des fluides et des produits d’entretien </t>
    </r>
  </si>
  <si>
    <r>
      <t xml:space="preserve">CIP 115 </t>
    </r>
    <r>
      <rPr>
        <sz val="11"/>
        <color indexed="8"/>
        <rFont val="Calibri"/>
        <family val="2"/>
        <scheme val="minor"/>
      </rPr>
      <t>Pertinence de la corrélation entre les incitations et le nombre de plats vendus</t>
    </r>
  </si>
  <si>
    <r>
      <t xml:space="preserve">CIP 116 </t>
    </r>
    <r>
      <rPr>
        <sz val="11"/>
        <color indexed="8"/>
        <rFont val="Calibri"/>
        <family val="2"/>
        <scheme val="minor"/>
      </rPr>
      <t>Pertinence de la planification du travail</t>
    </r>
  </si>
  <si>
    <r>
      <t xml:space="preserve">CIP 117 </t>
    </r>
    <r>
      <rPr>
        <sz val="11"/>
        <color indexed="8"/>
        <rFont val="Calibri"/>
        <family val="2"/>
        <scheme val="minor"/>
      </rPr>
      <t>Pertinence des anomalies repérées</t>
    </r>
  </si>
  <si>
    <r>
      <t xml:space="preserve">CIP 118 </t>
    </r>
    <r>
      <rPr>
        <sz val="11"/>
        <color indexed="8"/>
        <rFont val="Calibri"/>
        <family val="2"/>
        <scheme val="minor"/>
      </rPr>
      <t>Pertinence des arguments exposés au décideur pour sélectionner les fournisseurs</t>
    </r>
  </si>
  <si>
    <r>
      <t xml:space="preserve">CIP 119 </t>
    </r>
    <r>
      <rPr>
        <sz val="11"/>
        <color indexed="8"/>
        <rFont val="Calibri"/>
        <family val="2"/>
        <scheme val="minor"/>
      </rPr>
      <t>Pertinence des besoins définis en fonction des indicateurs de gestion.</t>
    </r>
  </si>
  <si>
    <r>
      <t xml:space="preserve">Préparer un céphalopode </t>
    </r>
    <r>
      <rPr>
        <sz val="11"/>
        <color indexed="10"/>
        <rFont val="Calibri"/>
        <family val="2"/>
        <scheme val="minor"/>
      </rPr>
      <t> </t>
    </r>
  </si>
  <si>
    <r>
      <t xml:space="preserve">CIP 120 </t>
    </r>
    <r>
      <rPr>
        <sz val="11"/>
        <color indexed="8"/>
        <rFont val="Calibri"/>
        <family val="2"/>
        <scheme val="minor"/>
      </rPr>
      <t xml:space="preserve">Pertinence des défauts éventuels repérés </t>
    </r>
  </si>
  <si>
    <r>
      <t xml:space="preserve">CIP 121 </t>
    </r>
    <r>
      <rPr>
        <sz val="11"/>
        <color indexed="8"/>
        <rFont val="Calibri"/>
        <family val="2"/>
        <scheme val="minor"/>
      </rPr>
      <t>Pertinence des éléments de qualité, et des défauts éventuels repérés</t>
    </r>
  </si>
  <si>
    <r>
      <t xml:space="preserve">CIP 122 </t>
    </r>
    <r>
      <rPr>
        <sz val="11"/>
        <color indexed="8"/>
        <rFont val="Calibri"/>
        <family val="2"/>
        <scheme val="minor"/>
      </rPr>
      <t>Pertinence des informations collectées, sélectionnées et hiérarchisées</t>
    </r>
  </si>
  <si>
    <r>
      <t xml:space="preserve">CIP 123 </t>
    </r>
    <r>
      <rPr>
        <sz val="11"/>
        <color indexed="8"/>
        <rFont val="Calibri"/>
        <family val="2"/>
        <scheme val="minor"/>
      </rPr>
      <t>Pertinence des informations données : origine, saisonnalité, signes officiels de qualité, caractéristiques organoleptiques des productions, aspect nutritionnel, risques allergogènes ….</t>
    </r>
  </si>
  <si>
    <r>
      <t xml:space="preserve">CIP 124 </t>
    </r>
    <r>
      <rPr>
        <sz val="11"/>
        <color indexed="8"/>
        <rFont val="Calibri"/>
        <family val="2"/>
        <scheme val="minor"/>
      </rPr>
      <t>Pertinence des informations sélectionnées pour mesurer les écarts en quantité et en valeur</t>
    </r>
  </si>
  <si>
    <r>
      <t xml:space="preserve">CIP 125 </t>
    </r>
    <r>
      <rPr>
        <sz val="11"/>
        <color indexed="8"/>
        <rFont val="Calibri"/>
        <family val="2"/>
        <scheme val="minor"/>
      </rPr>
      <t>Pertinence des informations transmises</t>
    </r>
  </si>
  <si>
    <r>
      <t xml:space="preserve">CIP 126 </t>
    </r>
    <r>
      <rPr>
        <sz val="11"/>
        <color indexed="8"/>
        <rFont val="Calibri"/>
        <family val="2"/>
        <scheme val="minor"/>
      </rPr>
      <t>Pertinence des informations transmises à la hiérarchie et à son équipe</t>
    </r>
  </si>
  <si>
    <r>
      <t xml:space="preserve">CIP 127 </t>
    </r>
    <r>
      <rPr>
        <sz val="11"/>
        <color indexed="8"/>
        <rFont val="Calibri"/>
        <family val="2"/>
        <scheme val="minor"/>
      </rPr>
      <t>Pertinence des informations transmises pour justifier les écarts en quantité et en valeur</t>
    </r>
  </si>
  <si>
    <r>
      <t xml:space="preserve">CIP 128 </t>
    </r>
    <r>
      <rPr>
        <sz val="11"/>
        <color indexed="8"/>
        <rFont val="Calibri"/>
        <family val="2"/>
        <scheme val="minor"/>
      </rPr>
      <t xml:space="preserve">Pertinence des informations transmises sur : le profil clientèle d’une période, l’évolution du comportement d’achat des clients, les résultats de changements de carte. </t>
    </r>
  </si>
  <si>
    <r>
      <t xml:space="preserve">CIP 129 </t>
    </r>
    <r>
      <rPr>
        <sz val="11"/>
        <color indexed="8"/>
        <rFont val="Calibri"/>
        <family val="2"/>
        <scheme val="minor"/>
      </rPr>
      <t>Pertinence des technologies de l’information et de la communication utilisées</t>
    </r>
  </si>
  <si>
    <r>
      <t xml:space="preserve">CIP 130 </t>
    </r>
    <r>
      <rPr>
        <sz val="11"/>
        <color indexed="8"/>
        <rFont val="Calibri"/>
        <family val="2"/>
        <scheme val="minor"/>
      </rPr>
      <t>Pertinence du choix des matériels et des équipements</t>
    </r>
  </si>
  <si>
    <r>
      <t xml:space="preserve">CIP 131 </t>
    </r>
    <r>
      <rPr>
        <sz val="11"/>
        <color indexed="8"/>
        <rFont val="Calibri"/>
        <family val="2"/>
        <scheme val="minor"/>
      </rPr>
      <t>Pertinence du choix des supports pour identifier les besoins</t>
    </r>
  </si>
  <si>
    <r>
      <t xml:space="preserve">CIP 132 </t>
    </r>
    <r>
      <rPr>
        <sz val="11"/>
        <color indexed="8"/>
        <rFont val="Calibri"/>
        <family val="2"/>
        <scheme val="minor"/>
      </rPr>
      <t>Pertinence du matériel choisi et respect des techniques de dressage</t>
    </r>
  </si>
  <si>
    <r>
      <t xml:space="preserve">CIP 133 </t>
    </r>
    <r>
      <rPr>
        <sz val="11"/>
        <color indexed="8"/>
        <rFont val="Calibri"/>
        <family val="2"/>
        <scheme val="minor"/>
      </rPr>
      <t xml:space="preserve">Pertinence du traitement des points critiques </t>
    </r>
  </si>
  <si>
    <r>
      <t xml:space="preserve">CIP 134 </t>
    </r>
    <r>
      <rPr>
        <sz val="11"/>
        <color indexed="8"/>
        <rFont val="Calibri"/>
        <family val="2"/>
        <scheme val="minor"/>
      </rPr>
      <t>Pertinence du vocabulaire professionnel utilisé</t>
    </r>
  </si>
  <si>
    <r>
      <t xml:space="preserve">CIP 135 </t>
    </r>
    <r>
      <rPr>
        <sz val="11"/>
        <color indexed="8"/>
        <rFont val="Calibri"/>
        <family val="2"/>
        <scheme val="minor"/>
      </rPr>
      <t xml:space="preserve">Pertinence et structuration de l’argumentation </t>
    </r>
  </si>
  <si>
    <r>
      <t xml:space="preserve">CIP 136 </t>
    </r>
    <r>
      <rPr>
        <sz val="11"/>
        <color indexed="8"/>
        <rFont val="Calibri"/>
        <family val="2"/>
        <scheme val="minor"/>
      </rPr>
      <t>Précision des informations transmises à la hiérarchie</t>
    </r>
  </si>
  <si>
    <r>
      <t xml:space="preserve">CIP 137 </t>
    </r>
    <r>
      <rPr>
        <sz val="11"/>
        <color indexed="8"/>
        <rFont val="Calibri"/>
        <family val="2"/>
        <scheme val="minor"/>
      </rPr>
      <t>Précision et concision de l’information (données qualitatives et quantitatives)</t>
    </r>
  </si>
  <si>
    <r>
      <t xml:space="preserve">CIP 138 </t>
    </r>
    <r>
      <rPr>
        <sz val="11"/>
        <color indexed="8"/>
        <rFont val="Calibri"/>
        <family val="2"/>
        <scheme val="minor"/>
      </rPr>
      <t xml:space="preserve">Préservation des valeurs nutritionnelles des produits par un traitement approprié (préparation, cuisson …) </t>
    </r>
  </si>
  <si>
    <r>
      <t xml:space="preserve">CIP 139 </t>
    </r>
    <r>
      <rPr>
        <sz val="11"/>
        <color indexed="8"/>
        <rFont val="Calibri"/>
        <family val="2"/>
        <scheme val="minor"/>
      </rPr>
      <t>Prise en compte de la notion d’équilibre alimentaire dans les conseils à apporter à la clientèle</t>
    </r>
  </si>
  <si>
    <r>
      <t xml:space="preserve">CIP 140 </t>
    </r>
    <r>
      <rPr>
        <sz val="11"/>
        <color indexed="8"/>
        <rFont val="Calibri"/>
        <family val="2"/>
        <scheme val="minor"/>
      </rPr>
      <t>Prise en compte des besoins du client, capacité d’adaptation</t>
    </r>
  </si>
  <si>
    <r>
      <t xml:space="preserve">CIP 141 </t>
    </r>
    <r>
      <rPr>
        <sz val="11"/>
        <color indexed="8"/>
        <rFont val="Calibri"/>
        <family val="2"/>
        <scheme val="minor"/>
      </rPr>
      <t xml:space="preserve">Prise en compte des objectifs à atteindre </t>
    </r>
  </si>
  <si>
    <r>
      <t xml:space="preserve">CIP 142 </t>
    </r>
    <r>
      <rPr>
        <sz val="11"/>
        <color indexed="8"/>
        <rFont val="Calibri"/>
        <family val="2"/>
        <scheme val="minor"/>
      </rPr>
      <t>Prise en compte des points à risque, et matérialisation  sur les documents d’organisation</t>
    </r>
  </si>
  <si>
    <r>
      <t xml:space="preserve">CIP 143 </t>
    </r>
    <r>
      <rPr>
        <sz val="11"/>
        <color indexed="8"/>
        <rFont val="Calibri"/>
        <family val="2"/>
        <scheme val="minor"/>
      </rPr>
      <t>Production de documents clairs, synthétiques et adaptés</t>
    </r>
  </si>
  <si>
    <r>
      <t xml:space="preserve">CIP 144 </t>
    </r>
    <r>
      <rPr>
        <sz val="11"/>
        <color indexed="8"/>
        <rFont val="Calibri"/>
        <family val="2"/>
        <scheme val="minor"/>
      </rPr>
      <t>Proposition d’actions correctives adaptées</t>
    </r>
  </si>
  <si>
    <r>
      <t xml:space="preserve">CIP 145 </t>
    </r>
    <r>
      <rPr>
        <sz val="11"/>
        <color indexed="8"/>
        <rFont val="Calibri"/>
        <family val="2"/>
        <scheme val="minor"/>
      </rPr>
      <t>Proposition d’actions pour optimiser les performances de son équipe</t>
    </r>
  </si>
  <si>
    <r>
      <t xml:space="preserve">CIP 146 </t>
    </r>
    <r>
      <rPr>
        <sz val="11"/>
        <color indexed="8"/>
        <rFont val="Calibri"/>
        <family val="2"/>
        <scheme val="minor"/>
      </rPr>
      <t>Qualité de l’analyse</t>
    </r>
  </si>
  <si>
    <r>
      <t xml:space="preserve">CIP 147 </t>
    </r>
    <r>
      <rPr>
        <sz val="11"/>
        <color indexed="8"/>
        <rFont val="Calibri"/>
        <family val="2"/>
        <scheme val="minor"/>
      </rPr>
      <t xml:space="preserve">Qualité de l’analyse des résultats des contrôles </t>
    </r>
  </si>
  <si>
    <r>
      <t xml:space="preserve">CIP 148 </t>
    </r>
    <r>
      <rPr>
        <sz val="11"/>
        <color indexed="8"/>
        <rFont val="Calibri"/>
        <family val="2"/>
        <scheme val="minor"/>
      </rPr>
      <t>Qualité de l’analyse organoleptique des produits, des fabrications</t>
    </r>
  </si>
  <si>
    <r>
      <t xml:space="preserve">CIP 149 </t>
    </r>
    <r>
      <rPr>
        <sz val="11"/>
        <color indexed="8"/>
        <rFont val="Calibri"/>
        <family val="2"/>
        <scheme val="minor"/>
      </rPr>
      <t>Qualité de l’analyse sensorielle</t>
    </r>
  </si>
  <si>
    <r>
      <t xml:space="preserve">CIP 150 </t>
    </r>
    <r>
      <rPr>
        <sz val="11"/>
        <color indexed="8"/>
        <rFont val="Calibri"/>
        <family val="2"/>
        <scheme val="minor"/>
      </rPr>
      <t>Qualité de l’application des actions correctives relatives à l’ouverture de la gamme, la dispersion prix, la mise en avant, l’indice réponse prix</t>
    </r>
  </si>
  <si>
    <r>
      <t xml:space="preserve">CIP 151 </t>
    </r>
    <r>
      <rPr>
        <sz val="11"/>
        <color indexed="8"/>
        <rFont val="Calibri"/>
        <family val="2"/>
        <scheme val="minor"/>
      </rPr>
      <t>Qualité de l’application des actions correctives.</t>
    </r>
  </si>
  <si>
    <r>
      <t xml:space="preserve">CIP 152 </t>
    </r>
    <r>
      <rPr>
        <sz val="11"/>
        <color indexed="8"/>
        <rFont val="Calibri"/>
        <family val="2"/>
        <scheme val="minor"/>
      </rPr>
      <t>Qualité de l’argumentation (structure, concision, adéquation avec les activités menées et les résultats obtenus)</t>
    </r>
  </si>
  <si>
    <r>
      <t xml:space="preserve">CIP 153 </t>
    </r>
    <r>
      <rPr>
        <sz val="11"/>
        <color indexed="8"/>
        <rFont val="Calibri"/>
        <family val="2"/>
        <scheme val="minor"/>
      </rPr>
      <t>Qualité de l’entretien effectué</t>
    </r>
  </si>
  <si>
    <r>
      <t xml:space="preserve">CIP 154 </t>
    </r>
    <r>
      <rPr>
        <sz val="11"/>
        <color indexed="8"/>
        <rFont val="Calibri"/>
        <family val="2"/>
        <scheme val="minor"/>
      </rPr>
      <t>Qualité de l’expression écrite</t>
    </r>
  </si>
  <si>
    <r>
      <t xml:space="preserve">CIP 155 </t>
    </r>
    <r>
      <rPr>
        <sz val="11"/>
        <color indexed="8"/>
        <rFont val="Calibri"/>
        <family val="2"/>
        <scheme val="minor"/>
      </rPr>
      <t>Qualité de l’expression orale (clarté, registre de langage, intonation)</t>
    </r>
  </si>
  <si>
    <r>
      <t xml:space="preserve">CIP 156 </t>
    </r>
    <r>
      <rPr>
        <sz val="11"/>
        <color indexed="8"/>
        <rFont val="Calibri"/>
        <family val="2"/>
        <scheme val="minor"/>
      </rPr>
      <t>Qualité de l’identification des anomalies</t>
    </r>
  </si>
  <si>
    <r>
      <t xml:space="preserve">CIP 157 </t>
    </r>
    <r>
      <rPr>
        <sz val="11"/>
        <color indexed="8"/>
        <rFont val="Calibri"/>
        <family val="2"/>
        <scheme val="minor"/>
      </rPr>
      <t xml:space="preserve">Qualité de l’information reçue par le(s) destinataire(s) </t>
    </r>
  </si>
  <si>
    <r>
      <t xml:space="preserve">CIP 158 </t>
    </r>
    <r>
      <rPr>
        <sz val="11"/>
        <color indexed="8"/>
        <rFont val="Calibri"/>
        <family val="2"/>
        <scheme val="minor"/>
      </rPr>
      <t>Qualité de la mise en œuvre des actions correctives pour améliorer la performance des plats</t>
    </r>
  </si>
  <si>
    <r>
      <t xml:space="preserve">CIP 159 </t>
    </r>
    <r>
      <rPr>
        <sz val="11"/>
        <color indexed="8"/>
        <rFont val="Calibri"/>
        <family val="2"/>
        <scheme val="minor"/>
      </rPr>
      <t>Qualité de la mise en œuvre des productions au moment opportun (« juste à temps »)</t>
    </r>
  </si>
  <si>
    <r>
      <t xml:space="preserve">CIP 160 </t>
    </r>
    <r>
      <rPr>
        <sz val="11"/>
        <color indexed="8"/>
        <rFont val="Calibri"/>
        <family val="2"/>
        <scheme val="minor"/>
      </rPr>
      <t>Qualité de la prise en compte des évolutions technologiques et scientifiques</t>
    </r>
  </si>
  <si>
    <r>
      <t xml:space="preserve">CIP 161 </t>
    </r>
    <r>
      <rPr>
        <sz val="11"/>
        <color indexed="8"/>
        <rFont val="Calibri"/>
        <family val="2"/>
        <scheme val="minor"/>
      </rPr>
      <t xml:space="preserve">Qualité de la prise en compte des remarques de la clientèle, des comportements de consommation </t>
    </r>
  </si>
  <si>
    <r>
      <t xml:space="preserve">CIP 162 </t>
    </r>
    <r>
      <rPr>
        <sz val="11"/>
        <color indexed="8"/>
        <rFont val="Calibri"/>
        <family val="2"/>
        <scheme val="minor"/>
      </rPr>
      <t xml:space="preserve">Qualité de la prise en compte des tendances, des modes de consommation, des usages professionnels </t>
    </r>
  </si>
  <si>
    <r>
      <t xml:space="preserve">CIP 163 </t>
    </r>
    <r>
      <rPr>
        <sz val="11"/>
        <color indexed="8"/>
        <rFont val="Calibri"/>
        <family val="2"/>
        <scheme val="minor"/>
      </rPr>
      <t>Qualité de la vérification effective du bon fonctionnement des appareils utilisés et de leurs dispositifs de sécurité</t>
    </r>
  </si>
  <si>
    <r>
      <t xml:space="preserve">CIP 164 </t>
    </r>
    <r>
      <rPr>
        <sz val="11"/>
        <color indexed="8"/>
        <rFont val="Calibri"/>
        <family val="2"/>
        <scheme val="minor"/>
      </rPr>
      <t>Qualité des informations transmises</t>
    </r>
  </si>
  <si>
    <r>
      <t xml:space="preserve">CIP 165 </t>
    </r>
    <r>
      <rPr>
        <sz val="11"/>
        <color indexed="8"/>
        <rFont val="Calibri"/>
        <family val="2"/>
        <scheme val="minor"/>
      </rPr>
      <t>Qualité des propositions d’actions correctives dans le cas de non-conformité</t>
    </r>
  </si>
  <si>
    <r>
      <t xml:space="preserve">CIP 166 </t>
    </r>
    <r>
      <rPr>
        <sz val="11"/>
        <color indexed="8"/>
        <rFont val="Calibri"/>
        <family val="2"/>
        <scheme val="minor"/>
      </rPr>
      <t>Qualité du vocabulaire professionnel utilisé (clarté, concision)</t>
    </r>
  </si>
  <si>
    <r>
      <t xml:space="preserve">CIP 167 </t>
    </r>
    <r>
      <rPr>
        <sz val="11"/>
        <color indexed="8"/>
        <rFont val="Calibri"/>
        <family val="2"/>
        <scheme val="minor"/>
      </rPr>
      <t>Qualité et rapidité de la transmission des informations à la hiérarchie</t>
    </r>
  </si>
  <si>
    <r>
      <t xml:space="preserve">CIP 168 </t>
    </r>
    <r>
      <rPr>
        <sz val="11"/>
        <color indexed="8"/>
        <rFont val="Calibri"/>
        <family val="2"/>
        <scheme val="minor"/>
      </rPr>
      <t>Questionnement adapté, écoute active</t>
    </r>
  </si>
  <si>
    <r>
      <t xml:space="preserve">CIP 169 </t>
    </r>
    <r>
      <rPr>
        <sz val="11"/>
        <color indexed="8"/>
        <rFont val="Calibri"/>
        <family val="2"/>
        <scheme val="minor"/>
      </rPr>
      <t xml:space="preserve">Rapidité de la réaction pour traiter le problème posé </t>
    </r>
  </si>
  <si>
    <r>
      <t xml:space="preserve">CIP 170 </t>
    </r>
    <r>
      <rPr>
        <sz val="11"/>
        <color indexed="8"/>
        <rFont val="Calibri"/>
        <family val="2"/>
        <scheme val="minor"/>
      </rPr>
      <t>Réactivité et adaptation face aux aléas (erreur technique, panne de matériels …)</t>
    </r>
  </si>
  <si>
    <r>
      <t xml:space="preserve">CIP 171 </t>
    </r>
    <r>
      <rPr>
        <sz val="11"/>
        <color indexed="8"/>
        <rFont val="Calibri"/>
        <family val="2"/>
        <scheme val="minor"/>
      </rPr>
      <t xml:space="preserve">Réactivité et mise en œuvre de mesures correctives </t>
    </r>
  </si>
  <si>
    <r>
      <t xml:space="preserve">CIP 172 </t>
    </r>
    <r>
      <rPr>
        <sz val="11"/>
        <color indexed="8"/>
        <rFont val="Calibri"/>
        <family val="2"/>
        <scheme val="minor"/>
      </rPr>
      <t>Réalisme professionnel des propositions (prestations, menus …)</t>
    </r>
  </si>
  <si>
    <r>
      <t xml:space="preserve">CIP 173 </t>
    </r>
    <r>
      <rPr>
        <sz val="11"/>
        <color indexed="8"/>
        <rFont val="Calibri"/>
        <family val="2"/>
        <scheme val="minor"/>
      </rPr>
      <t>Rendement optimal de la production (denrées, cuisson, énergie …)</t>
    </r>
  </si>
  <si>
    <r>
      <t xml:space="preserve">CIP 174 </t>
    </r>
    <r>
      <rPr>
        <sz val="11"/>
        <color indexed="8"/>
        <rFont val="Calibri"/>
        <family val="2"/>
        <scheme val="minor"/>
      </rPr>
      <t>Répartition synchronisée et équilibrée des tâches</t>
    </r>
  </si>
  <si>
    <r>
      <t xml:space="preserve">CIP 175 </t>
    </r>
    <r>
      <rPr>
        <sz val="11"/>
        <color indexed="8"/>
        <rFont val="Calibri"/>
        <family val="2"/>
        <scheme val="minor"/>
      </rPr>
      <t>Réponse adaptée aux annonces</t>
    </r>
  </si>
  <si>
    <r>
      <t xml:space="preserve">CIP 176 </t>
    </r>
    <r>
      <rPr>
        <sz val="11"/>
        <color indexed="8"/>
        <rFont val="Calibri"/>
        <family val="2"/>
        <scheme val="minor"/>
      </rPr>
      <t>Réponse adaptée aux besoins de la clientèle (choix des produits, des techniques de cuisson …)</t>
    </r>
  </si>
  <si>
    <r>
      <t xml:space="preserve">CIP 177 </t>
    </r>
    <r>
      <rPr>
        <sz val="11"/>
        <color indexed="8"/>
        <rFont val="Calibri"/>
        <family val="2"/>
        <scheme val="minor"/>
      </rPr>
      <t>Réponse adaptée aux besoins de la clientèle (choix des produits, des techniques de préparation, de cuisson …)</t>
    </r>
  </si>
  <si>
    <r>
      <t xml:space="preserve">CIP 178 </t>
    </r>
    <r>
      <rPr>
        <sz val="11"/>
        <color indexed="8"/>
        <rFont val="Calibri"/>
        <family val="2"/>
        <scheme val="minor"/>
      </rPr>
      <t>Respect  des  délais  pour  la  passation  de  la  commande</t>
    </r>
  </si>
  <si>
    <r>
      <t xml:space="preserve">CIP 179 </t>
    </r>
    <r>
      <rPr>
        <sz val="11"/>
        <color indexed="8"/>
        <rFont val="Calibri"/>
        <family val="2"/>
        <scheme val="minor"/>
      </rPr>
      <t>Respect de l’application du principe de la marche en avant</t>
    </r>
  </si>
  <si>
    <r>
      <t xml:space="preserve">CIP 180 </t>
    </r>
    <r>
      <rPr>
        <sz val="11"/>
        <color indexed="8"/>
        <rFont val="Calibri"/>
        <family val="2"/>
        <scheme val="minor"/>
      </rPr>
      <t>Respect de l’organisation et des procédures mises en place</t>
    </r>
  </si>
  <si>
    <r>
      <t xml:space="preserve">CIP 181 </t>
    </r>
    <r>
      <rPr>
        <sz val="11"/>
        <color indexed="8"/>
        <rFont val="Calibri"/>
        <family val="2"/>
        <scheme val="minor"/>
      </rPr>
      <t>Respect de l’organisation prévue, et pertinence des éventuels ajustements</t>
    </r>
  </si>
  <si>
    <r>
      <t xml:space="preserve">CIP 182 </t>
    </r>
    <r>
      <rPr>
        <sz val="11"/>
        <color indexed="8"/>
        <rFont val="Calibri"/>
        <family val="2"/>
        <scheme val="minor"/>
      </rPr>
      <t>Respect de la procédure de traçabilité des denrées alimentaires</t>
    </r>
  </si>
  <si>
    <r>
      <t xml:space="preserve">CIP 183 </t>
    </r>
    <r>
      <rPr>
        <sz val="11"/>
        <color indexed="8"/>
        <rFont val="Calibri"/>
        <family val="2"/>
        <scheme val="minor"/>
      </rPr>
      <t>Respect de la réglementation</t>
    </r>
  </si>
  <si>
    <r>
      <t xml:space="preserve">CIP 184 </t>
    </r>
    <r>
      <rPr>
        <sz val="11"/>
        <color indexed="8"/>
        <rFont val="Calibri"/>
        <family val="2"/>
        <scheme val="minor"/>
      </rPr>
      <t>Respect de la réglementation (en production directe et différée)</t>
    </r>
  </si>
  <si>
    <r>
      <t xml:space="preserve">CIP 185 </t>
    </r>
    <r>
      <rPr>
        <sz val="11"/>
        <color indexed="8"/>
        <rFont val="Calibri"/>
        <family val="2"/>
        <scheme val="minor"/>
      </rPr>
      <t>Respect de la réglementation, des procédures et des consignes</t>
    </r>
  </si>
  <si>
    <r>
      <t xml:space="preserve">CIP 186 </t>
    </r>
    <r>
      <rPr>
        <sz val="11"/>
        <color indexed="8"/>
        <rFont val="Calibri"/>
        <family val="2"/>
        <scheme val="minor"/>
      </rPr>
      <t>Respect de la réglementation, des procédures, des protocoles (mode opératoire dans l’utilisation des produits et des matériels)</t>
    </r>
  </si>
  <si>
    <r>
      <t xml:space="preserve">CIP 187 </t>
    </r>
    <r>
      <rPr>
        <sz val="11"/>
        <color indexed="8"/>
        <rFont val="Calibri"/>
        <family val="2"/>
        <scheme val="minor"/>
      </rPr>
      <t>Respect des bonnes pratiques professionnelles en vigueur, de la réglementation, des protocoles et consignes</t>
    </r>
  </si>
  <si>
    <r>
      <t xml:space="preserve">CIP 188 </t>
    </r>
    <r>
      <rPr>
        <sz val="11"/>
        <color indexed="8"/>
        <rFont val="Calibri"/>
        <family val="2"/>
        <scheme val="minor"/>
      </rPr>
      <t>Respect des consignes et des protocoles</t>
    </r>
  </si>
  <si>
    <r>
      <t xml:space="preserve">CIP 189 </t>
    </r>
    <r>
      <rPr>
        <sz val="11"/>
        <color indexed="8"/>
        <rFont val="Calibri"/>
        <family val="2"/>
        <scheme val="minor"/>
      </rPr>
      <t xml:space="preserve">Respect des consignes, des procédures </t>
    </r>
  </si>
  <si>
    <r>
      <t xml:space="preserve">CIP 190 </t>
    </r>
    <r>
      <rPr>
        <sz val="11"/>
        <color indexed="8"/>
        <rFont val="Calibri"/>
        <family val="2"/>
        <scheme val="minor"/>
      </rPr>
      <t>Respect des coûts cibles et du budget alloué</t>
    </r>
  </si>
  <si>
    <r>
      <t xml:space="preserve">CIP 191 </t>
    </r>
    <r>
      <rPr>
        <sz val="11"/>
        <color indexed="8"/>
        <rFont val="Calibri"/>
        <family val="2"/>
        <scheme val="minor"/>
      </rPr>
      <t>Respect des exigences relatives à un produit ou à une famille de produits (variété, qualité, certification, origine, calibre, période de besoin, quantité, températures, fréquence d’approvisionnement, prix, conditionnement, développement durable ….)</t>
    </r>
  </si>
  <si>
    <r>
      <t xml:space="preserve">CIP 192 </t>
    </r>
    <r>
      <rPr>
        <sz val="11"/>
        <color indexed="8"/>
        <rFont val="Calibri"/>
        <family val="2"/>
        <scheme val="minor"/>
      </rPr>
      <t>Respect des horaires de travail (ponctualité), du règlement intérieur</t>
    </r>
  </si>
  <si>
    <r>
      <t xml:space="preserve">CIP 193 </t>
    </r>
    <r>
      <rPr>
        <sz val="11"/>
        <color indexed="8"/>
        <rFont val="Calibri"/>
        <family val="2"/>
        <scheme val="minor"/>
      </rPr>
      <t>Respect des niveaux de stocks</t>
    </r>
  </si>
  <si>
    <r>
      <t xml:space="preserve">CIP 194 </t>
    </r>
    <r>
      <rPr>
        <sz val="11"/>
        <color indexed="8"/>
        <rFont val="Calibri"/>
        <family val="2"/>
        <scheme val="minor"/>
      </rPr>
      <t>Respect des normes de consommation : des produits d’entretien, des fluides et des énergies. Réduction des pertes et casses</t>
    </r>
  </si>
  <si>
    <r>
      <t xml:space="preserve">CIP 195 </t>
    </r>
    <r>
      <rPr>
        <sz val="11"/>
        <color indexed="8"/>
        <rFont val="Calibri"/>
        <family val="2"/>
        <scheme val="minor"/>
      </rPr>
      <t>Respect des plannings de service</t>
    </r>
  </si>
  <si>
    <r>
      <t xml:space="preserve">CIP 196 </t>
    </r>
    <r>
      <rPr>
        <sz val="11"/>
        <color indexed="8"/>
        <rFont val="Calibri"/>
        <family val="2"/>
        <scheme val="minor"/>
      </rPr>
      <t>Respect des procédures administratives et commerciales (fiches de stocks, fiches produits...)</t>
    </r>
  </si>
  <si>
    <r>
      <t xml:space="preserve">CIP 197 </t>
    </r>
    <r>
      <rPr>
        <sz val="11"/>
        <color indexed="8"/>
        <rFont val="Calibri"/>
        <family val="2"/>
        <scheme val="minor"/>
      </rPr>
      <t>Respect des procédures de contrôle des denrées et des boissons</t>
    </r>
  </si>
  <si>
    <r>
      <t xml:space="preserve">CIP 198 </t>
    </r>
    <r>
      <rPr>
        <sz val="11"/>
        <color indexed="8"/>
        <rFont val="Calibri"/>
        <family val="2"/>
        <scheme val="minor"/>
      </rPr>
      <t>Respect des procédures en matière de renseignement systématique du cahier de maintenance</t>
    </r>
  </si>
  <si>
    <r>
      <t xml:space="preserve">CIP 199 </t>
    </r>
    <r>
      <rPr>
        <sz val="11"/>
        <color indexed="8"/>
        <rFont val="Calibri"/>
        <family val="2"/>
        <scheme val="minor"/>
      </rPr>
      <t xml:space="preserve">Respect des procédures et des consignes </t>
    </r>
  </si>
  <si>
    <r>
      <t xml:space="preserve">CIP 200 </t>
    </r>
    <r>
      <rPr>
        <sz val="11"/>
        <color indexed="8"/>
        <rFont val="Calibri"/>
        <family val="2"/>
        <scheme val="minor"/>
      </rPr>
      <t xml:space="preserve">Respect des procédures mises en place pour réduire les pertes matières telles que </t>
    </r>
  </si>
  <si>
    <r>
      <t xml:space="preserve">CIP 201 </t>
    </r>
    <r>
      <rPr>
        <sz val="11"/>
        <color indexed="8"/>
        <rFont val="Calibri"/>
        <family val="2"/>
        <scheme val="minor"/>
      </rPr>
      <t>Respect des procédures visant à réaliser des économies d’énergie, à assurer la maintenance du matériel Atteinte des ratios objectifs de l’entreprise</t>
    </r>
  </si>
  <si>
    <r>
      <t xml:space="preserve">CIP 202 </t>
    </r>
    <r>
      <rPr>
        <sz val="11"/>
        <color indexed="8"/>
        <rFont val="Calibri"/>
        <family val="2"/>
        <scheme val="minor"/>
      </rPr>
      <t>Respect des procédures, des consignes et du cahier des charges</t>
    </r>
  </si>
  <si>
    <r>
      <t xml:space="preserve">CIP 203 </t>
    </r>
    <r>
      <rPr>
        <sz val="11"/>
        <color indexed="8"/>
        <rFont val="Calibri"/>
        <family val="2"/>
        <scheme val="minor"/>
      </rPr>
      <t xml:space="preserve">Respect des protocoles d’utilisation des produits </t>
    </r>
  </si>
  <si>
    <r>
      <t xml:space="preserve">CIP 204 </t>
    </r>
    <r>
      <rPr>
        <sz val="11"/>
        <color indexed="8"/>
        <rFont val="Calibri"/>
        <family val="2"/>
        <scheme val="minor"/>
      </rPr>
      <t xml:space="preserve">Respect des protocoles de conservation des produits en cours de fabrication / transformation et finis </t>
    </r>
  </si>
  <si>
    <r>
      <t xml:space="preserve">CIP 205 </t>
    </r>
    <r>
      <rPr>
        <sz val="11"/>
        <color indexed="8"/>
        <rFont val="Calibri"/>
        <family val="2"/>
        <scheme val="minor"/>
      </rPr>
      <t>Respect des protocoles de nettoyage et de désinfection</t>
    </r>
  </si>
  <si>
    <r>
      <t xml:space="preserve">CIP 206 </t>
    </r>
    <r>
      <rPr>
        <sz val="11"/>
        <color indexed="8"/>
        <rFont val="Calibri"/>
        <family val="2"/>
        <scheme val="minor"/>
      </rPr>
      <t xml:space="preserve">Respect des quantités (portions, grammages, calibrage …) et valorisation esthétique du produit </t>
    </r>
  </si>
  <si>
    <r>
      <t xml:space="preserve">CIP 207 </t>
    </r>
    <r>
      <rPr>
        <sz val="11"/>
        <color indexed="8"/>
        <rFont val="Calibri"/>
        <family val="2"/>
        <scheme val="minor"/>
      </rPr>
      <t>Respect des règles de recyclage des emballages, de gestion des déchets</t>
    </r>
  </si>
  <si>
    <r>
      <t xml:space="preserve">CIP 208 </t>
    </r>
    <r>
      <rPr>
        <sz val="11"/>
        <color indexed="8"/>
        <rFont val="Calibri"/>
        <family val="2"/>
        <scheme val="minor"/>
      </rPr>
      <t>Respect des temps impartis à l’envoi et des températures réglementaires</t>
    </r>
  </si>
  <si>
    <r>
      <t xml:space="preserve">CIP 209 </t>
    </r>
    <r>
      <rPr>
        <sz val="11"/>
        <color indexed="8"/>
        <rFont val="Calibri"/>
        <family val="2"/>
        <scheme val="minor"/>
      </rPr>
      <t xml:space="preserve">Respect des zones et températures de stockage </t>
    </r>
  </si>
  <si>
    <r>
      <t xml:space="preserve">CIP 210 </t>
    </r>
    <r>
      <rPr>
        <sz val="11"/>
        <color indexed="8"/>
        <rFont val="Calibri"/>
        <family val="2"/>
        <scheme val="minor"/>
      </rPr>
      <t xml:space="preserve">Respect du principe de la « marche en avant » </t>
    </r>
  </si>
  <si>
    <r>
      <t xml:space="preserve">CIP 211 </t>
    </r>
    <r>
      <rPr>
        <sz val="11"/>
        <color indexed="8"/>
        <rFont val="Calibri"/>
        <family val="2"/>
        <scheme val="minor"/>
      </rPr>
      <t>Respect du principe de la marche en avant dans le temps et /ou dans l’espace</t>
    </r>
  </si>
  <si>
    <r>
      <t xml:space="preserve">CIP 212 </t>
    </r>
    <r>
      <rPr>
        <sz val="11"/>
        <color indexed="8"/>
        <rFont val="Calibri"/>
        <family val="2"/>
        <scheme val="minor"/>
      </rPr>
      <t>Respect du temps imparti</t>
    </r>
  </si>
  <si>
    <r>
      <t xml:space="preserve">CIP 213 </t>
    </r>
    <r>
      <rPr>
        <sz val="11"/>
        <color indexed="8"/>
        <rFont val="Calibri"/>
        <family val="2"/>
        <scheme val="minor"/>
      </rPr>
      <t xml:space="preserve">Richesse et diversité de l’expérience acquise </t>
    </r>
  </si>
  <si>
    <r>
      <t xml:space="preserve">CIP 214 </t>
    </r>
    <r>
      <rPr>
        <sz val="11"/>
        <color indexed="8"/>
        <rFont val="Calibri"/>
        <family val="2"/>
        <scheme val="minor"/>
      </rPr>
      <t xml:space="preserve">Rigueur dans l’identification et le comptage des produits, des denrées, des boissons, des matériels </t>
    </r>
  </si>
  <si>
    <r>
      <t xml:space="preserve">CIP 215 </t>
    </r>
    <r>
      <rPr>
        <sz val="11"/>
        <color indexed="8"/>
        <rFont val="Calibri"/>
        <family val="2"/>
        <scheme val="minor"/>
      </rPr>
      <t>Rigueur et objectivité de l’autoévaluation (organisation, productivité …)</t>
    </r>
  </si>
  <si>
    <r>
      <t xml:space="preserve">CIP 216 </t>
    </r>
    <r>
      <rPr>
        <sz val="11"/>
        <color indexed="8"/>
        <rFont val="Calibri"/>
        <family val="2"/>
        <scheme val="minor"/>
      </rPr>
      <t>Rigueur et précision dans le renseignement des documents d’approvisionnement</t>
    </r>
  </si>
  <si>
    <r>
      <t xml:space="preserve">CIP 217 </t>
    </r>
    <r>
      <rPr>
        <sz val="11"/>
        <color indexed="8"/>
        <rFont val="Calibri"/>
        <family val="2"/>
        <scheme val="minor"/>
      </rPr>
      <t>Suivi et anticipation des commandes</t>
    </r>
  </si>
  <si>
    <r>
      <t xml:space="preserve">CIP 218 </t>
    </r>
    <r>
      <rPr>
        <sz val="11"/>
        <color indexed="8"/>
        <rFont val="Calibri"/>
        <family val="2"/>
        <scheme val="minor"/>
      </rPr>
      <t>Tenue professionnelle complète</t>
    </r>
  </si>
  <si>
    <r>
      <t xml:space="preserve">CIP 219 </t>
    </r>
    <r>
      <rPr>
        <sz val="11"/>
        <color indexed="8"/>
        <rFont val="Calibri"/>
        <family val="2"/>
        <scheme val="minor"/>
      </rPr>
      <t>Traitement des réclamations et des objections avec professionnalisme</t>
    </r>
  </si>
  <si>
    <r>
      <t xml:space="preserve">CIP 220 </t>
    </r>
    <r>
      <rPr>
        <sz val="11"/>
        <color indexed="8"/>
        <rFont val="Calibri"/>
        <family val="2"/>
        <scheme val="minor"/>
      </rPr>
      <t>Transmission des réclamations de la clientèle à la hiérarchie</t>
    </r>
  </si>
  <si>
    <r>
      <t xml:space="preserve">CIP 221 </t>
    </r>
    <r>
      <rPr>
        <sz val="11"/>
        <color indexed="8"/>
        <rFont val="Calibri"/>
        <family val="2"/>
        <scheme val="minor"/>
      </rPr>
      <t>Utilisation  de  produits  et  de  matériels  permettant d'éviter les pertes, les démarques inconnues</t>
    </r>
  </si>
  <si>
    <r>
      <t xml:space="preserve">CIP 222 </t>
    </r>
    <r>
      <rPr>
        <sz val="11"/>
        <color indexed="8"/>
        <rFont val="Calibri"/>
        <family val="2"/>
        <scheme val="minor"/>
      </rPr>
      <t xml:space="preserve">Utilisation adaptée des équipements de protection individuelle et collective (gants à usage unique, gants, tablier de protection, masque papier … </t>
    </r>
  </si>
  <si>
    <r>
      <t xml:space="preserve">CIP 223 </t>
    </r>
    <r>
      <rPr>
        <sz val="11"/>
        <color indexed="8"/>
        <rFont val="Calibri"/>
        <family val="2"/>
        <scheme val="minor"/>
      </rPr>
      <t xml:space="preserve">Utilisation d’un langage professionnel conforme </t>
    </r>
  </si>
  <si>
    <r>
      <t xml:space="preserve">CIP 224 </t>
    </r>
    <r>
      <rPr>
        <sz val="11"/>
        <color indexed="8"/>
        <rFont val="Calibri"/>
        <family val="2"/>
        <scheme val="minor"/>
      </rPr>
      <t>Utilisation raisonnée des énergies, des fluides, des produits d’entretien</t>
    </r>
  </si>
  <si>
    <t>Pôles Commercialisation et Services en Restauration</t>
  </si>
  <si>
    <t>Pôle de compétences n°3 : Animation et gestion d'équipe en restauration</t>
  </si>
  <si>
    <t>C3-1 ANIMER une équipe</t>
  </si>
  <si>
    <t>C3-2 OPTIMISER les performances de l'équipe</t>
  </si>
  <si>
    <t xml:space="preserve">C3-3 RENDRE COMPTE du suivi de son activité et de ses résultats </t>
  </si>
  <si>
    <t>C4-2 CONTROLER les mouvements de stocks</t>
  </si>
  <si>
    <t>C4-4 ANALYSER les ventes</t>
  </si>
  <si>
    <t xml:space="preserve">C5-1 APPLIQUER la démarche qualité </t>
  </si>
  <si>
    <t>C5-2 MAINTENIR la qualité globale</t>
  </si>
  <si>
    <t>C4-1 RECENSER les besoins d'approvisionnement</t>
  </si>
  <si>
    <t xml:space="preserve">C2-3.1 Servir des mets </t>
  </si>
  <si>
    <t xml:space="preserve">C2-3.3 Servir des boissons  </t>
  </si>
  <si>
    <t>(C4-2.6 Repérer et traiter les anomalies dans la gestion des stocks et des matériels de stockage)</t>
  </si>
  <si>
    <t>(C4-3 MAITRISER les coûts)</t>
  </si>
  <si>
    <r>
      <t xml:space="preserve">C4-1.3 Participer à la planification des commandes et des livraisons, état des réservation, FT valorisées, </t>
    </r>
    <r>
      <rPr>
        <sz val="11"/>
        <color rgb="FFFF0000"/>
        <rFont val="Calibri"/>
        <family val="2"/>
        <scheme val="minor"/>
      </rPr>
      <t>(cahier des charges)</t>
    </r>
  </si>
  <si>
    <t>(C4-3.1 Participer à la régulation des consommations des denrées et des boissons)</t>
  </si>
  <si>
    <r>
      <rPr>
        <b/>
        <sz val="16"/>
        <color rgb="FF000000"/>
        <rFont val="Calibri"/>
        <family val="2"/>
      </rPr>
      <t>TRAVAUX PRATIQUES</t>
    </r>
    <r>
      <rPr>
        <b/>
        <sz val="12"/>
        <color rgb="FF000000"/>
        <rFont val="Calibri"/>
        <family val="2"/>
      </rPr>
      <t xml:space="preserve">                                                     </t>
    </r>
    <r>
      <rPr>
        <b/>
        <sz val="16"/>
        <color rgb="FF000000"/>
        <rFont val="Calibri"/>
        <family val="2"/>
      </rPr>
      <t xml:space="preserve"> CUISINE  </t>
    </r>
  </si>
  <si>
    <r>
      <rPr>
        <b/>
        <sz val="16"/>
        <color rgb="FF000000"/>
        <rFont val="Calibri"/>
        <family val="2"/>
      </rPr>
      <t>TRAVAUX PRATIQUES</t>
    </r>
    <r>
      <rPr>
        <b/>
        <sz val="12"/>
        <color rgb="FF000000"/>
        <rFont val="Calibri"/>
        <family val="2"/>
      </rPr>
      <t xml:space="preserve">                                                                            </t>
    </r>
    <r>
      <rPr>
        <b/>
        <sz val="16"/>
        <color rgb="FF000000"/>
        <rFont val="Calibri"/>
        <family val="2"/>
      </rPr>
      <t>SERVICE</t>
    </r>
  </si>
  <si>
    <t>LYCEE ……………………………………………………………………</t>
  </si>
  <si>
    <r>
      <rPr>
        <b/>
        <sz val="18"/>
        <color rgb="FF000000"/>
        <rFont val="Calibri"/>
        <family val="2"/>
      </rPr>
      <t>PPAE</t>
    </r>
    <r>
      <rPr>
        <b/>
        <sz val="12"/>
        <color rgb="FF000000"/>
        <rFont val="Calibri"/>
        <family val="2"/>
      </rPr>
      <t xml:space="preserve">                                                                                               </t>
    </r>
    <r>
      <rPr>
        <b/>
        <sz val="16"/>
        <color rgb="FF000000"/>
        <rFont val="Calibri"/>
        <family val="2"/>
      </rPr>
      <t xml:space="preserve">SERVICE </t>
    </r>
  </si>
  <si>
    <t>TACHES  REF BAC PRO CUISINE RAP (pole-activité)</t>
  </si>
  <si>
    <t>TACHES REF BAC PRO CSR RAP (pole-activité)</t>
  </si>
  <si>
    <t>Arts appliqués</t>
  </si>
  <si>
    <t>CO-ANIMATIONS</t>
  </si>
  <si>
    <t>Le nombre d’activités est cohérent au regard de la réalité professionnelle et du profil des élèves.</t>
  </si>
  <si>
    <t xml:space="preserve">Utilise un vocabulaire précis, simple, professionnel </t>
  </si>
  <si>
    <t>Mentionne les conditions de réalisation (travail seul, en équipe, etc)</t>
  </si>
  <si>
    <t>AXES</t>
  </si>
  <si>
    <t>THEMES</t>
  </si>
  <si>
    <t>CONTEXTES PROFESSIONNELS COMMUNS</t>
  </si>
  <si>
    <t>Remarques</t>
  </si>
  <si>
    <t>SITUATIONS PROFESSIONNELLES COMMUNES AUX DEUX METIERS</t>
  </si>
  <si>
    <t>Année : 2020 - 2021</t>
  </si>
  <si>
    <t>ÉTABLISSEMENT DE FORMATION</t>
  </si>
  <si>
    <t>Calendrier</t>
  </si>
  <si>
    <t>PROJETS</t>
  </si>
  <si>
    <t>Prendre en charge la clientèle</t>
  </si>
  <si>
    <t>AXE 1</t>
  </si>
  <si>
    <t>AXE 2</t>
  </si>
  <si>
    <t>AXE 3</t>
  </si>
  <si>
    <t xml:space="preserve">C1-1.1 </t>
  </si>
  <si>
    <t>Gérer les réservations individuelles et de groupes</t>
  </si>
  <si>
    <t xml:space="preserve">C1-1.2 </t>
  </si>
  <si>
    <t xml:space="preserve">C1-1.3 </t>
  </si>
  <si>
    <t>Recueillir les besoins et les attentes de la clientèle</t>
  </si>
  <si>
    <t xml:space="preserve">C1-1.4 </t>
  </si>
  <si>
    <t>Présenter les supports de vente</t>
  </si>
  <si>
    <t xml:space="preserve">C1-1.5 </t>
  </si>
  <si>
    <t>Conseiller la clientèle, proposer une argumentation commerciale</t>
  </si>
  <si>
    <t xml:space="preserve">C1-1.6 </t>
  </si>
  <si>
    <t>Mesurer la satisfaction du client et fidéliser la clientèle</t>
  </si>
  <si>
    <t xml:space="preserve">C1-1.7 </t>
  </si>
  <si>
    <t>Gérer les réclamations et les objections éventuelles</t>
  </si>
  <si>
    <t xml:space="preserve">C1-1.8 </t>
  </si>
  <si>
    <t>Prendre congé du client</t>
  </si>
  <si>
    <t xml:space="preserve">C1-2 </t>
  </si>
  <si>
    <t>Entretenir des relations professionnelles</t>
  </si>
  <si>
    <t xml:space="preserve">C1-2.1 </t>
  </si>
  <si>
    <t>Communiquer avec les équipes avant le service</t>
  </si>
  <si>
    <t xml:space="preserve">C1-2.2 </t>
  </si>
  <si>
    <t>Communiquer en situation de service avec les équipes</t>
  </si>
  <si>
    <t xml:space="preserve">C1-2.3 </t>
  </si>
  <si>
    <t>Communiquer au sein d'une équipe, de la structure</t>
  </si>
  <si>
    <t xml:space="preserve">C1-2.4 </t>
  </si>
  <si>
    <t>Communiquer avec les fournisseurs, les tiers</t>
  </si>
  <si>
    <t xml:space="preserve">C1-3 </t>
  </si>
  <si>
    <t>Vendre des prestations</t>
  </si>
  <si>
    <t xml:space="preserve">C1-3.1 </t>
  </si>
  <si>
    <t>Valorise les produits</t>
  </si>
  <si>
    <t xml:space="preserve">C1-3.2 </t>
  </si>
  <si>
    <t>Valoriser les espaces de vente</t>
  </si>
  <si>
    <t xml:space="preserve">C1-3,3 </t>
  </si>
  <si>
    <t>Mettre en oeuvre les techniques de vente des mets et des boissons</t>
  </si>
  <si>
    <t xml:space="preserve">C1-3,4 </t>
  </si>
  <si>
    <t>Proposer des accords mets/boissons ou boissons/mets</t>
  </si>
  <si>
    <t xml:space="preserve">C1-3,5 </t>
  </si>
  <si>
    <t>Prendre une commande</t>
  </si>
  <si>
    <t xml:space="preserve">C1-3,6 </t>
  </si>
  <si>
    <t>Favoriser les ventes additionnelles, la vente à emporter</t>
  </si>
  <si>
    <t xml:space="preserve">C1-3,7 </t>
  </si>
  <si>
    <t>Facturer et encaisser</t>
  </si>
  <si>
    <t xml:space="preserve">C2-1 </t>
  </si>
  <si>
    <t>Réaliser la mise en place</t>
  </si>
  <si>
    <t xml:space="preserve">C2-1.1 </t>
  </si>
  <si>
    <t>Entretenir des locaux et matériels</t>
  </si>
  <si>
    <t xml:space="preserve">C2-1.2 </t>
  </si>
  <si>
    <t xml:space="preserve">C2-1,3 </t>
  </si>
  <si>
    <t>Réaliser les différentes mises en place</t>
  </si>
  <si>
    <t xml:space="preserve">C2-1,4 </t>
  </si>
  <si>
    <t xml:space="preserve">C2-2 </t>
  </si>
  <si>
    <t>Gérer le service</t>
  </si>
  <si>
    <t xml:space="preserve">C2-2.1 </t>
  </si>
  <si>
    <t>Participer à l'organisation avec les autres services</t>
  </si>
  <si>
    <t xml:space="preserve">C2-2.2 </t>
  </si>
  <si>
    <t>Organiser et répartir les activités et les taches avant, pendant et après le service</t>
  </si>
  <si>
    <t xml:space="preserve">C2-2.3 </t>
  </si>
  <si>
    <t>Optimiser le service</t>
  </si>
  <si>
    <t>C2-3</t>
  </si>
  <si>
    <t>Servir des mets et des boissons</t>
  </si>
  <si>
    <t xml:space="preserve">C2-3,1 </t>
  </si>
  <si>
    <t>Servir les mets</t>
  </si>
  <si>
    <t>C2-3,2</t>
  </si>
  <si>
    <t>Valoriser des mets</t>
  </si>
  <si>
    <t>C2-3,3</t>
  </si>
  <si>
    <t>Servir des boissons</t>
  </si>
  <si>
    <t xml:space="preserve">C3-1 </t>
  </si>
  <si>
    <t>Animer une équipe</t>
  </si>
  <si>
    <t xml:space="preserve">C3-1.1 </t>
  </si>
  <si>
    <t xml:space="preserve">C3-1.2 </t>
  </si>
  <si>
    <t>Appliquer et faire appliquer les plannings de service</t>
  </si>
  <si>
    <t xml:space="preserve">C3-1.3 </t>
  </si>
  <si>
    <t xml:space="preserve">C3-1.4 </t>
  </si>
  <si>
    <t>Gérer les aléas de fonctionnement liés au personnel</t>
  </si>
  <si>
    <t xml:space="preserve">C3-2 </t>
  </si>
  <si>
    <t>Optimiser les performances de l'équipe</t>
  </si>
  <si>
    <t>C3-2.1</t>
  </si>
  <si>
    <t xml:space="preserve">C3-2.2 </t>
  </si>
  <si>
    <t>Analyser les écarts entre le prévisionnel et le réalisé avec l'aide de son supérieur hiérarchique</t>
  </si>
  <si>
    <t xml:space="preserve">C3-2.3 </t>
  </si>
  <si>
    <t xml:space="preserve">Proposer et/ou mettre en œuvre les actions d'optimisation et/ou correctives </t>
  </si>
  <si>
    <t xml:space="preserve">C3-3 </t>
  </si>
  <si>
    <t xml:space="preserve">Rendre compte du suivi de son activité et de ses résultats </t>
  </si>
  <si>
    <t xml:space="preserve">C3-3.1 </t>
  </si>
  <si>
    <t>Produire une synthèse écrite</t>
  </si>
  <si>
    <t xml:space="preserve">C3-3.2 </t>
  </si>
  <si>
    <t>Présenter oralement la synthèse</t>
  </si>
  <si>
    <t xml:space="preserve">C4-1 </t>
  </si>
  <si>
    <t>Recenser les besoins d'approvisionnement</t>
  </si>
  <si>
    <t xml:space="preserve">C4-1.1 </t>
  </si>
  <si>
    <t>Déterminer les besoins en consommables en fonction de l'activité prévue</t>
  </si>
  <si>
    <t xml:space="preserve">C4-1.2 </t>
  </si>
  <si>
    <t>Participer à l'élaboration d'un cahier des charges</t>
  </si>
  <si>
    <t xml:space="preserve">C4-1.3 </t>
  </si>
  <si>
    <t>Participer à la planification des commandes et des livraisons</t>
  </si>
  <si>
    <t xml:space="preserve">C4-1.4 </t>
  </si>
  <si>
    <t>Renseigner les documents d'approvisionnements</t>
  </si>
  <si>
    <t xml:space="preserve">C4-2 </t>
  </si>
  <si>
    <t>Contrôler les mouvements de stocks</t>
  </si>
  <si>
    <t xml:space="preserve">C4-2.1 </t>
  </si>
  <si>
    <t xml:space="preserve">Réceptionner et contrôler les produits livrés </t>
  </si>
  <si>
    <t xml:space="preserve">C4-2.2 </t>
  </si>
  <si>
    <t>Réaliser les opérations de déconditionnement et de conditionnement</t>
  </si>
  <si>
    <t xml:space="preserve">C4-2.3 </t>
  </si>
  <si>
    <t>Stocker les produits</t>
  </si>
  <si>
    <t xml:space="preserve">C4-2.4 </t>
  </si>
  <si>
    <t>Mettre à jour les stocks en utilisant les documents et outils de gestion appropriés</t>
  </si>
  <si>
    <t xml:space="preserve">C4-2.5 </t>
  </si>
  <si>
    <t xml:space="preserve">C4-2.6 </t>
  </si>
  <si>
    <t>Repèrer et traiter les anomalies dans la gestion des stocks et des matériels de stockage</t>
  </si>
  <si>
    <t xml:space="preserve">C4-3 </t>
  </si>
  <si>
    <t>Maîtriser les coûts</t>
  </si>
  <si>
    <t xml:space="preserve">C4-3.1 </t>
  </si>
  <si>
    <t>Participer à la régulation des consommations des denrées et des boissons</t>
  </si>
  <si>
    <t xml:space="preserve">C4-3.2 </t>
  </si>
  <si>
    <t>Améliorer la productivité</t>
  </si>
  <si>
    <t xml:space="preserve">C4-3.3 </t>
  </si>
  <si>
    <t>Contribuer à  la maîtrise des frais généraux liés à l'activité</t>
  </si>
  <si>
    <t xml:space="preserve">C4-3.4  </t>
  </si>
  <si>
    <t>Calculer et analyser les écarts entre le prévisionnel et le réalisé</t>
  </si>
  <si>
    <t xml:space="preserve">C4-3.5 </t>
  </si>
  <si>
    <t>Exploiter des outils de gestion</t>
  </si>
  <si>
    <t xml:space="preserve">C4-4 </t>
  </si>
  <si>
    <t>Analyser les ventes</t>
  </si>
  <si>
    <t xml:space="preserve">C4-4.1 </t>
  </si>
  <si>
    <t>Contribuer à la fixation des prix</t>
  </si>
  <si>
    <t xml:space="preserve">C4-4.2 </t>
  </si>
  <si>
    <t>Suivre le chiffre d'affaires, la fréquentation, l'addition moyenne</t>
  </si>
  <si>
    <t xml:space="preserve">C4-4.3 </t>
  </si>
  <si>
    <t>Mesurer la contribution des plats à la marge brute</t>
  </si>
  <si>
    <t xml:space="preserve">C4-4.4 </t>
  </si>
  <si>
    <t>Gérer les invendus</t>
  </si>
  <si>
    <t xml:space="preserve">C4-4.5 </t>
  </si>
  <si>
    <t>Mesurer la réaction face à l'offre "prix"</t>
  </si>
  <si>
    <t xml:space="preserve">C4-4.6 </t>
  </si>
  <si>
    <t>Mesurer et analyser les écarts entre le prévisionnel et le réalisé</t>
  </si>
  <si>
    <t xml:space="preserve">C5-1 </t>
  </si>
  <si>
    <t xml:space="preserve">Appliquer la démarche qualité </t>
  </si>
  <si>
    <t xml:space="preserve">C5-1.1 </t>
  </si>
  <si>
    <t>Etre à l'écoute de la clientèle</t>
  </si>
  <si>
    <t xml:space="preserve">C5-1.2 </t>
  </si>
  <si>
    <t>Respecter les dispositions réglementaires, les règles d'hygiène, de santé et de sécurité</t>
  </si>
  <si>
    <t xml:space="preserve">C5-1.3 </t>
  </si>
  <si>
    <t>Intégrer les dimensions liées à l'environnement et au développement durable dans sa pratique professionnelle</t>
  </si>
  <si>
    <t xml:space="preserve">C5-1.4 </t>
  </si>
  <si>
    <t>Appliquer des principes de nutrition et de diététique</t>
  </si>
  <si>
    <t xml:space="preserve">C5-2 </t>
  </si>
  <si>
    <t>Maintenir la qualité globale</t>
  </si>
  <si>
    <t>C5-2.1</t>
  </si>
  <si>
    <t xml:space="preserve"> Contrôler la qualité sanitaire des matières premières et de productions</t>
  </si>
  <si>
    <t xml:space="preserve">C5-2.2 </t>
  </si>
  <si>
    <t>Contrôler la qualité organoleptique  des matières premières et de productions</t>
  </si>
  <si>
    <t xml:space="preserve">C5-2.3 </t>
  </si>
  <si>
    <t>Contrôler la qualité marchande des matières premières et des productions</t>
  </si>
  <si>
    <t xml:space="preserve">C5-2.4 </t>
  </si>
  <si>
    <t>Gérer les aléas liés aux défauts de qualité</t>
  </si>
  <si>
    <t xml:space="preserve">C5-2.5 </t>
  </si>
  <si>
    <t xml:space="preserve">S'inscrire dans une démarche de veille, de recherche et de développement </t>
  </si>
  <si>
    <t>Pôle de compétences n°1 : Organisation et production culinaire</t>
  </si>
  <si>
    <t>Organiser la production</t>
  </si>
  <si>
    <t xml:space="preserve">Recueillir les informations et renseigner ou élaborer des documents relatifs à la production </t>
  </si>
  <si>
    <t>Mettre en place le(s) poste(s) de travail pour la production</t>
  </si>
  <si>
    <t>Entretenir les locaux et les matériels</t>
  </si>
  <si>
    <t>Optimiser l'organisation de la production</t>
  </si>
  <si>
    <t>Réaliser les préparations préliminaires</t>
  </si>
  <si>
    <t>Apprêter les matières premières</t>
  </si>
  <si>
    <t>Tailler - découper</t>
  </si>
  <si>
    <t>Décorer</t>
  </si>
  <si>
    <t xml:space="preserve">C1-2.5 </t>
  </si>
  <si>
    <t>Réaliser les marinades, les saumures et sirops</t>
  </si>
  <si>
    <t xml:space="preserve">C1-2.6 </t>
  </si>
  <si>
    <t>C1-2.7</t>
  </si>
  <si>
    <t>Réaliser les liaisons</t>
  </si>
  <si>
    <t xml:space="preserve">C1-2.8 </t>
  </si>
  <si>
    <t>Réaliser les grandes sauces  de base, les jus et les coulis</t>
  </si>
  <si>
    <t xml:space="preserve">C1-2.9 </t>
  </si>
  <si>
    <t>Réaliser les préparations de base</t>
  </si>
  <si>
    <t xml:space="preserve">C1-2.10 </t>
  </si>
  <si>
    <t>Réaliser les pâtes de base</t>
  </si>
  <si>
    <t xml:space="preserve">C1-2.11 </t>
  </si>
  <si>
    <t xml:space="preserve">Mettre en œuvre les cuissons de base </t>
  </si>
  <si>
    <t>Cuisiner</t>
  </si>
  <si>
    <t>Réaliser les potages</t>
  </si>
  <si>
    <t>Réaliser les hors d'œuvre froids et chauds</t>
  </si>
  <si>
    <t xml:space="preserve">C1-3.3 </t>
  </si>
  <si>
    <t>Produire des mets à base de poissons, coquillages, crustacés, mollusques</t>
  </si>
  <si>
    <t xml:space="preserve">C1-3.4 </t>
  </si>
  <si>
    <t>Produire des mets à base de viandes, volailles, gibiers, abats,œufs</t>
  </si>
  <si>
    <t xml:space="preserve">C1-3.5 </t>
  </si>
  <si>
    <t>Réaliser les garnitures d'accompagnement</t>
  </si>
  <si>
    <t xml:space="preserve">C1-3.6 </t>
  </si>
  <si>
    <t xml:space="preserve">Réaliser les pâtisseries </t>
  </si>
  <si>
    <t xml:space="preserve">C1-3.7 </t>
  </si>
  <si>
    <t xml:space="preserve">Optimiser la production </t>
  </si>
  <si>
    <t xml:space="preserve">C1-4 </t>
  </si>
  <si>
    <t>Dresser et distribuer les préparations</t>
  </si>
  <si>
    <t xml:space="preserve">C1-4.1 </t>
  </si>
  <si>
    <t>Dresser et mettre en valeur les préparations</t>
  </si>
  <si>
    <t xml:space="preserve">C1-4.2 </t>
  </si>
  <si>
    <t>Distribuer la production</t>
  </si>
  <si>
    <t xml:space="preserve">Commnuniquer à des fins commerciales </t>
  </si>
  <si>
    <t>Communiquer avant le service avec le personnel de salle</t>
  </si>
  <si>
    <t>Communiquer en situation de service</t>
  </si>
  <si>
    <t>Communiquer avec la clientèle</t>
  </si>
  <si>
    <t xml:space="preserve">C2-2.4 </t>
  </si>
  <si>
    <t xml:space="preserve">Gérer les réclamations et les objections éventuelles </t>
  </si>
  <si>
    <t xml:space="preserve">Pôle de compétences n°1 : Communication et relation clientèle </t>
  </si>
  <si>
    <t>Maîtriser les bases de la cuisine</t>
  </si>
  <si>
    <t>COMMERCIALISATION &amp; SERVICES</t>
  </si>
  <si>
    <t xml:space="preserve">Pôle de compétences n°2 : Organisation et services en restauration </t>
  </si>
  <si>
    <t>SITUATIONS PROFESSIONNELLES COMMUNES                              AUX DEUX METIERS</t>
  </si>
  <si>
    <t>CONTEXTES DE FORMATION</t>
  </si>
  <si>
    <t xml:space="preserve">      SECONDE FAMILLE METIERS DE L'HOTELLERIE-RESTAURATION</t>
  </si>
  <si>
    <t>Vacances scolaires</t>
  </si>
  <si>
    <t>SEPTEMBRE</t>
  </si>
  <si>
    <t>OCTOBRE</t>
  </si>
  <si>
    <t>NOVEMBRE</t>
  </si>
  <si>
    <t>DECEMBRE</t>
  </si>
  <si>
    <t>JANVIER</t>
  </si>
  <si>
    <t>FEVRIER</t>
  </si>
  <si>
    <t>MARS</t>
  </si>
  <si>
    <t>AVRIL</t>
  </si>
  <si>
    <t>MAI</t>
  </si>
  <si>
    <t>JUIN</t>
  </si>
  <si>
    <t>JUILLET</t>
  </si>
  <si>
    <t>3 sem.</t>
  </si>
  <si>
    <t>Positionne l’élève en tant que professionnel (Ex. : Vous êtes chargé de… /Sous la responsabilité de…/ Vous avez comme mission…)</t>
  </si>
  <si>
    <t xml:space="preserve">                2nde FMHR</t>
  </si>
  <si>
    <t>NIVEAU</t>
  </si>
  <si>
    <t>septembre novembre</t>
  </si>
  <si>
    <t>Avril                  Juillet</t>
  </si>
  <si>
    <t>Novembre                         Avril</t>
  </si>
  <si>
    <t>Gestion des réservations individuelles et de groupe (accueil téléphonique, internet …)</t>
  </si>
  <si>
    <t>Accueil et prise en charge du client</t>
  </si>
  <si>
    <t>Accueil et prise en charge du client : Présentation des supports de vente</t>
  </si>
  <si>
    <t>Accueil et prise en charge du client : Recueil des besoins et attentes</t>
  </si>
  <si>
    <t>Accueil et prise en charge du client : Conseils à la clientèle, argumentation commerciale</t>
  </si>
  <si>
    <t>Accueil et prise en charge du client : services au client</t>
  </si>
  <si>
    <t>Accueil et prise en charge du client : Mesure de la satisfaction du client</t>
  </si>
  <si>
    <t>Accueil et prise en charge du client : Gestion des réclamations éventuelles</t>
  </si>
  <si>
    <t>Accueil et prise en charge du client : prise de congé du client</t>
  </si>
  <si>
    <t>Accueil et prise en charge du client : participation à la fidélisation du client</t>
  </si>
  <si>
    <t>Communication interne (au sein d’une équipe, de la structure)</t>
  </si>
  <si>
    <t>Communication externe (fournisseurs, tiers, clients)</t>
  </si>
  <si>
    <t>Communication spécifique avant le service aux personnels concernés (cuisine, bar, cave, réception, …) : argumentation, promo- tion des produits, des plats</t>
  </si>
  <si>
    <t>Communication spécifique en situation de service : annonces au passe, suivi des commandes, mise en œuvre de techniques de vente des mets et des boissons (prix, publicité, conseils, promotions, enquêtes de satisfaction …)</t>
  </si>
  <si>
    <t>Valorisation des produits et des espaces de vente</t>
  </si>
  <si>
    <t>Communication spécifique : En fin de service : évaluation synthétique de la prestation assurée (auto-évaluation)</t>
  </si>
  <si>
    <t>Prise de commande</t>
  </si>
  <si>
    <t>Mise en œuvre des techniques de vente et de vente additionnelle</t>
  </si>
  <si>
    <t>Facturation et encaissement</t>
  </si>
  <si>
    <t>Gestion des aléas</t>
  </si>
  <si>
    <t>Organisation des prestations</t>
  </si>
  <si>
    <t>Mises en place : carte, menu, banquets, cocktails, …en fonction du type de restauration et des pres- tations commandées</t>
  </si>
  <si>
    <t>Contrôle des mises en place</t>
  </si>
  <si>
    <t>Participation à l’organisation entre les différents services (salle, bar, office, salon, étages, …, cuisine</t>
  </si>
  <si>
    <t>Organisation et répartition des activités et des tâches avant, pendant et après le service</t>
  </si>
  <si>
    <t>Service des mets et des boissons</t>
  </si>
  <si>
    <t>Participation à l’élaboration des accords mets boissons</t>
  </si>
  <si>
    <t>Gestion des denrées alimentaires non utilisées</t>
  </si>
  <si>
    <t>Gestion du planning horaire et transmission des heures travaillées aux services concernés</t>
  </si>
  <si>
    <t>Planification de son travail et de celui de son équipe selon le type de prestation</t>
  </si>
  <si>
    <t>Gestion prévisionnelle : Identification des besoins en personnel</t>
  </si>
  <si>
    <t>Calcul du coût de la main d’œuvre</t>
  </si>
  <si>
    <t>Animation d’équipe</t>
  </si>
  <si>
    <t>Mise en œuvre des outils de stimulation et de motivation</t>
  </si>
  <si>
    <t>Analyse et évaluation de son organisation avec l’aide de son supérieur hiérarchique</t>
  </si>
  <si>
    <t>Évaluation du travail de son équipe</t>
  </si>
  <si>
    <t>Analyse des écarts entre le prévisionnel et le réalisé</t>
  </si>
  <si>
    <t>Sensibilisation du personnel sous sa responsabilité à l’atteinte des objectifs</t>
  </si>
  <si>
    <t>Propositions à sa hiérarchie d’actions correctives</t>
  </si>
  <si>
    <t>Participation à l’évaluation et à  la  formation des personnels sous sa responsabilité</t>
  </si>
  <si>
    <t>Participation au recrutement</t>
  </si>
  <si>
    <t>Participation à l’élaboration d’un cahier des charges (qualité et prix des produits) et à la comparaison des offres</t>
  </si>
  <si>
    <t>Détermination des besoins en matériels, produits et denrées en fonction de l’activité prévue</t>
  </si>
  <si>
    <t>Prévision et planification des commandes et des livraisons</t>
  </si>
  <si>
    <t>Rédaction des documents d’approvisionnement (consommables alimentaires et non alimentaires, pe- tits matériels)</t>
  </si>
  <si>
    <t>Contrôle quantitatif et qualitatif des produits livrés</t>
  </si>
  <si>
    <t>Opérations de déconditionnement et de conditionnement</t>
  </si>
  <si>
    <t>Identification des produits et classement par famille</t>
  </si>
  <si>
    <t>Repérage et traitement des anomalies</t>
  </si>
  <si>
    <t>Stockage des produits</t>
  </si>
  <si>
    <t>Détermination des niveaux de stock</t>
  </si>
  <si>
    <t>Mise à jour des stocks en utilisant les documents et outils de gestion appropriés</t>
  </si>
  <si>
    <t>Réalisation d’un inventaire</t>
  </si>
  <si>
    <t>Gestion du coût matières : Choix des produits, participation au choix des fournisseurs</t>
  </si>
  <si>
    <t>Gestion du coût matières : Gestion des stocks</t>
  </si>
  <si>
    <t>Gestion du coût matières : Actualisation des fiches techniques</t>
  </si>
  <si>
    <t>Gestion du coût matières : Gestion des pertes matières</t>
  </si>
  <si>
    <t>Gestion du coût matières : Suivi du coût matières, calcul du ratio matières</t>
  </si>
  <si>
    <t>Gestion du coût de revient : identification des éléments constitutifs du coût de revient</t>
  </si>
  <si>
    <t>Gestion des ventes : Identification des éléments constitutifs d’un prix de vente</t>
  </si>
  <si>
    <t>Gestion des ventes : Prise en compte des fiches techniques</t>
  </si>
  <si>
    <t>Gestion des ventes : Analyse des ventes, calculs d’indicateurs de gestion</t>
  </si>
  <si>
    <t>Gestion des ventes : Gestion des invendus</t>
  </si>
  <si>
    <t>Exploitation de documents de synthèse</t>
  </si>
  <si>
    <t>Gestion prévisionnelle : Prévision de la fréquentation et des commandes</t>
  </si>
  <si>
    <t>Gestion prévisionnelle : Mesure et analyse des écarts entre le prévisionnel et le réalisé</t>
  </si>
  <si>
    <t>Écoute active de la clientèle, prise en compte des besoins et des attentes</t>
  </si>
  <si>
    <t>Respect des dispositions réglementaires, des règles d’hygiène, de santé et de sécurité</t>
  </si>
  <si>
    <t>Prise en compte de l’environnement et du développement durable</t>
  </si>
  <si>
    <t>Suivi de la qualité : sanitaire, organoleptique et marchande des productions</t>
  </si>
  <si>
    <t>Prise en compte des principes de nutrition et de diététique</t>
  </si>
  <si>
    <t>Veille concurrentielle (technique, technologique, scientifique, commerciale, …) et développement (innovation, créativité…)</t>
  </si>
  <si>
    <t>Adaptation aux modes de consommation</t>
  </si>
  <si>
    <t>Auto-évaluation</t>
  </si>
  <si>
    <t>Prendre la commande et la transmettre  au pôle distributeur</t>
  </si>
  <si>
    <t>Suivre et analyser le chiffre d'affaires, la fréquentation et l'addition moyenne</t>
  </si>
  <si>
    <t>Accueillir la clientèle</t>
  </si>
  <si>
    <t xml:space="preserve">Organiser la mise en place </t>
  </si>
  <si>
    <t>SYNTHESE DES COMPÉTENCES DES DEUX REFERENTIELS</t>
  </si>
  <si>
    <t>Contenu possible d'un contexte</t>
  </si>
  <si>
    <t>2 - Cycle de pré-détermination</t>
  </si>
  <si>
    <t>3 - Cycle de détermination</t>
  </si>
  <si>
    <t xml:space="preserve">C2-2.2 Communiquer en situation de service, répondre aux annonces et suivre les commandes </t>
  </si>
  <si>
    <t>S.as cuis 51 Le mode d’élaboration d’une commande et d’une annonce, le mode de suivi d’une commande L’identification des nouvelles technologies de communication entre les services</t>
  </si>
  <si>
    <t xml:space="preserve">ÉCRITURES DES CONTEXTES DE FORMATION ET SITUATIONS PROFESSIONNELLES </t>
  </si>
  <si>
    <t>Tâche cuis 1-01 -Prise de connaissance des informations relatives à la production</t>
  </si>
  <si>
    <t>Tâche cuis 1-02 -Organisation de la production (planification de son travail et celui de son équipe dans le temps et dans l’espace, répartition des tâches, choix des matières premières et calcul des quantités, choix des équipements, des matériels)</t>
  </si>
  <si>
    <t>Tâche cuis 1-03 -Mise en place du (des) poste(s) de travail pour la production (équipement, matériel)</t>
  </si>
  <si>
    <t>Tâche cuis 1-04 -Gestion de la distribution : en direct, en différé</t>
  </si>
  <si>
    <t>Tâche cuis 1-05 -Suivi de l’application des procédures</t>
  </si>
  <si>
    <t>Tâche cuis 1-06 -Gestion des denrées alimentaires non utilisées</t>
  </si>
  <si>
    <t>Tâche cuis 1-07 -Gestion des aléas</t>
  </si>
  <si>
    <t>Tâche cuis 1-08 -Réalisation des préparations préliminaires sur tout type de produit</t>
  </si>
  <si>
    <t>Tâche cuis 1-09-Réalisation des préparations de base et leurs dérivés salés et/ou sucrés</t>
  </si>
  <si>
    <t>Tâche cuis 1-10 -Réalisation des hors d’œuvre froids et chauds</t>
  </si>
  <si>
    <t>Tâche cuis 1-11 -Mise en œuvre des cuissons</t>
  </si>
  <si>
    <t>Tâche cuis 1-12 -Fabrication de desserts</t>
  </si>
  <si>
    <t>Tâche cuis 1-13 -Production en direct, en différé</t>
  </si>
  <si>
    <t>Tâche cuis 1-14 -Dressage et mise en valeur des préparations</t>
  </si>
  <si>
    <t>Tâche cuis 1-15 -Distribution de la production</t>
  </si>
  <si>
    <t>Tâche cuis 1-16 -Stockage et conservation des denrées non utilisées ou transformées</t>
  </si>
  <si>
    <t>Tâche cuis 1-17 -Gestion des aléas</t>
  </si>
  <si>
    <t>Tâche cuis 2-02 -Communication externe (fournisseurs, tiers)</t>
  </si>
  <si>
    <t>Tâche cuis 2-03 -Communication spécifique : avant le service  aux personnels concernés (cuisine, bar, cave, réception …): argumentation, promotion des produits, des plats</t>
  </si>
  <si>
    <t>Tâche cuis 2-04 -Communication spécifique : En situation de service : annonces au passe, réponse aux annonces, suivi des commandes</t>
  </si>
  <si>
    <t>Tâche cuis 2-05 -Communication spécifique : En fin de service : évaluation synthétique de la prestation assurée (auto-évaluation)</t>
  </si>
  <si>
    <t>Tâche cuis 2-06 -Communication spécifique : relation client : recueil des besoins et attentes</t>
  </si>
  <si>
    <t>Tâche cuis 2-07 -Communication spécifique : relation client : conseils à la clientèle, argumentaire commercial de la production</t>
  </si>
  <si>
    <t>Tâche cuis 2-08 -Communication spécifique : relation client : service au client</t>
  </si>
  <si>
    <t>Tâche cuis 2-09 -Communication spécifique : relation client : Gestion des contentieux</t>
  </si>
  <si>
    <t>Tâche cuis 2-1 -Communication interne (au sein d’une équipe, de la structure)</t>
  </si>
  <si>
    <t>Tâche cuis 2-10-Gestion des aléas</t>
  </si>
  <si>
    <t>Tâche cuis 3-02 -Planification de son travail et de celui de son équipe selon le type de prestation</t>
  </si>
  <si>
    <t>Tâche cuis 3-03 -Identification des besoins en personnel</t>
  </si>
  <si>
    <t>Tâche cuis 3-04 -Calcul du coût de la main d’œuvre</t>
  </si>
  <si>
    <t>Tâche cuis 3-05 -Animation d’équipe</t>
  </si>
  <si>
    <t>Tâche cuis 3-06 -Mise en œuvre des outils de stimulation et de motivation</t>
  </si>
  <si>
    <t>Tâche cuis 3-07 -Analyse et évaluation de son organisation avec l’aide de son supérieur hiérarchique</t>
  </si>
  <si>
    <t>Tâche cuis 3-08 -Évaluation du travail de son équipe</t>
  </si>
  <si>
    <t>Tâche cuis 3-09 -Analyse des écarts entre le prévisionnel et le réalisé</t>
  </si>
  <si>
    <t>Tâche cuis 3-1 -Gestion du planning horaire et transmission des heures travaillées aux services concernés</t>
  </si>
  <si>
    <t>Tâche cuis 3-10 -Sensibilisation du personnel sous sa responsabilité à l’atteinte des objectifs</t>
  </si>
  <si>
    <t>Tâche cuis 3-11 -Propositions à sa hiérarchie d’actions correctives</t>
  </si>
  <si>
    <t>Tâche cuis 3-12 -Participation à l’évaluation et à la formation des personnels sous sa responsabilité</t>
  </si>
  <si>
    <t>Tâche cuis 3-13 -Participation au recrutement.</t>
  </si>
  <si>
    <t>Tâche cuis 3-14 -Gestion des aléas</t>
  </si>
  <si>
    <t>Tâche cuis 4-02 -Détermination des besoins en matériels, produits et denrées en fonction de l’activité prévue</t>
  </si>
  <si>
    <t>Tâche cuis 4-03 -Prévision et planification des commandes et des livraisons</t>
  </si>
  <si>
    <t>Tâche cuis 4-04 -Rédaction des documents d’approvisionnement (consommables alimentaires et non alimentaires, petits matériels)</t>
  </si>
  <si>
    <t>Tâche cuis 4-05 -Contrôle quantitatif et qualitatif des produits livrés</t>
  </si>
  <si>
    <t>Tâche cuis 4-06 -Opérations de déconditionnement et de conditionnement</t>
  </si>
  <si>
    <t>Tâche cuis 4-07 -Identification des produits et classement par famille</t>
  </si>
  <si>
    <t>Tâche cuis 4-08 -Relation client : repérage et traitement des anomalies</t>
  </si>
  <si>
    <t>Tâche cuis 4-09 -Stockage des produits</t>
  </si>
  <si>
    <t>Tâche cuis 4-1 -Participation à l’élaboration d’un cahier des charges (qualité et prix des produits) et à la comparaison des offres</t>
  </si>
  <si>
    <t>Tâche cuis 4-10 -Détermination des niveaux de stock</t>
  </si>
  <si>
    <t>Tâche cuis 4-11 -Mise à jour des stocks en utilisant les documents et outils de gestion appropriés</t>
  </si>
  <si>
    <t>Tâche cuis 4-12 -Réalisation d’un inventaire</t>
  </si>
  <si>
    <t>Tâche cuis 4-13 -Gestion du coût matières : Choix des produits, participation au choix des fournisseurs</t>
  </si>
  <si>
    <t>Tâche cuis 4-14 -Gestion du coût matières : Gestion des stocks</t>
  </si>
  <si>
    <t>Tâche cuis 4-15 -Gestion du coût matières : Actualisation des fiches techniques</t>
  </si>
  <si>
    <t>Tâche cuis 4-16 -Gestion du coût matières : Gestion des pertes matières</t>
  </si>
  <si>
    <t>Tâche cuis 4-17 -Gestion du coût matières : Suivi du coût matières, calcul du ratio matières</t>
  </si>
  <si>
    <t>Tâche cuis 4-18 -Gestion du coût de revient : Identification des éléments constitutifs du coût de revient</t>
  </si>
  <si>
    <t>Tâche cuis 4-19 -Gestion des ventes : Identification des éléments constitutifs d’un prix de vente</t>
  </si>
  <si>
    <t>Tâche cuis 4-20 -Gestion des ventes : Prise en compte des fiches techniques</t>
  </si>
  <si>
    <t>Tâche cuis 4-21 -Gestion des ventes : Analyse des ventes, calculs d’indicateurs de gestion</t>
  </si>
  <si>
    <t>Tâche cuis 4-22 -Gestion des ventes : Gestion des invendus</t>
  </si>
  <si>
    <t>Tâche cuis 4-23 -Gestion des invendus Exploitation de documents de synthèse</t>
  </si>
  <si>
    <t>Tâche cuis 4-24 -Gestion prévisionnelle : Prévision de la fréquentation et des commandes</t>
  </si>
  <si>
    <t>Tâche cuis 4-25 -Gestion prévisionnelle : Mesure et analyse des écarts entre le prévisionnel et le réalisé</t>
  </si>
  <si>
    <t>Tâche cuis 5-1 -Écoute active de la clientèle, prise en compte des besoins et des attentes</t>
  </si>
  <si>
    <t>Tâche cuis 5-2 -Respect des dispositions réglementaires, des règles d’hygiène, de santé et de sécurité</t>
  </si>
  <si>
    <t>Tâche cuis 5-3 -Prise en compte de l’environnement et du développement durable</t>
  </si>
  <si>
    <t>Tâche cuis 5-4 -Suivi de la qualité : sanitaire, organoleptique et marchande des productions</t>
  </si>
  <si>
    <t>Tâche cuis 5-5 -Prise en compte des principes de nutrition et de diététique</t>
  </si>
  <si>
    <t>Tâche cuis 5-6 -Veille concurrentielle (technique, technologique, scientifique, commerciale …) et développement (innovation, créativité…)</t>
  </si>
  <si>
    <t>Tâche cuis 5-7 -Adaptation aux modes de consommation</t>
  </si>
  <si>
    <t>Tâche cuis 5-8 -Auto-évaluation</t>
  </si>
  <si>
    <t>Tâche cuis 5-9 -Gestion des aléas</t>
  </si>
  <si>
    <r>
      <rPr>
        <b/>
        <sz val="18"/>
        <color rgb="FF000000"/>
        <rFont val="Calibri"/>
        <family val="2"/>
      </rPr>
      <t>PPAE</t>
    </r>
    <r>
      <rPr>
        <b/>
        <sz val="12"/>
        <color rgb="FF000000"/>
        <rFont val="Calibri"/>
        <family val="2"/>
      </rPr>
      <t xml:space="preserve">                                                  </t>
    </r>
    <r>
      <rPr>
        <b/>
        <sz val="16"/>
        <color rgb="FF000000"/>
        <rFont val="Calibri"/>
        <family val="2"/>
      </rPr>
      <t>CUISINE</t>
    </r>
    <r>
      <rPr>
        <b/>
        <sz val="12"/>
        <color rgb="FF000000"/>
        <rFont val="Calibri"/>
        <family val="2"/>
      </rPr>
      <t xml:space="preserve"> </t>
    </r>
  </si>
  <si>
    <t>Tâche CSR 1-01 -Gestion des réservations individuelles et de groupe (accueil téléphonique, internet …)</t>
  </si>
  <si>
    <t>Tâche CSR 1-02 -Accueil et prise en charge du client</t>
  </si>
  <si>
    <t>Tâche CSR 1-02 -Accueil et prise en charge du client : Présentation des supports de vente</t>
  </si>
  <si>
    <t>Tâche CSR 1-03 -Accueil et prise en charge du client : Recueil des besoins et attentes</t>
  </si>
  <si>
    <t>Tâche CSR 1-04 -Accueil et prise en charge du client : Conseils à la clientèle, argumentation commerciale</t>
  </si>
  <si>
    <t>Tâche CSR 1-05 -Accueil et prise en charge du client : services au client</t>
  </si>
  <si>
    <t>Tâche CSR 1-06 -Accueil et prise en charge du client : Mesure de la satisfaction du client</t>
  </si>
  <si>
    <t>Tâche CSR 1-07 -Accueil et prise en charge du client : Gestion des réclamations éventuelles</t>
  </si>
  <si>
    <t>Tâche CSR 1-08 -Accueil et prise en charge du client : prise de congé du client</t>
  </si>
  <si>
    <t>Tâche CSR 1-09 -Accueil et prise en charge du client : participation à la fidélisation du client</t>
  </si>
  <si>
    <t>Tâche CSR 1-10 -Communication interne (au sein d’une équipe, de la structure)</t>
  </si>
  <si>
    <t>Tâche CSR 1-11 -Communication externe (fournisseurs, tiers, clients)</t>
  </si>
  <si>
    <t>Tâche CSR 1-12 – Communication spécifique avant le service aux personnels concernés (cuisine, bar, cave, réception, …) : argumentation, promo- tion des produits, des plats</t>
  </si>
  <si>
    <t>Tâche CSR 1-13 - Communication spécifique en situation de service : annonces au passe, suivi des commandes, mise en œuvre de techniques de vente des mets et des boissons (prix, publicité, conseils, promotions, enquêtes de satisfaction …)</t>
  </si>
  <si>
    <t>Tâche CSR 1-14 -Communication spécifique : En fin de service : évaluation synthétique de la prestation assurée (auto-évaluation)</t>
  </si>
  <si>
    <t>Tâche CSR 1-15 -Valorisation des produits et des espaces de vente</t>
  </si>
  <si>
    <t>Tâche CSR 1-16 -Prise de commande</t>
  </si>
  <si>
    <t>Tâche CSR 1-17 -Mise en œuvre des techniques de vente et de vente additionnelle</t>
  </si>
  <si>
    <t>Tâche CSR 1-18 -Facturation et encaissement</t>
  </si>
  <si>
    <t>Tâche CSR 1-19 -Gestion des aléas</t>
  </si>
  <si>
    <t>Tâche CSR 2-01 -Organisation des prestations</t>
  </si>
  <si>
    <t>Tâche CSR 2-02 -Mises en place : carte, menu, banquets, cocktails, …en fonction du type de restauration et des pres- tations commandées</t>
  </si>
  <si>
    <t>Tâche CSR 2-03 -Contrôle des mises en place</t>
  </si>
  <si>
    <t>Tâche CSR 2-04 -Participation à l’organisation entre les différents services (salle, bar, office, salon, étages, …, cuisine</t>
  </si>
  <si>
    <t>Tâche CSR 2-05 -Organisation et répartition des activités et des tâches avant, pendant et après le service</t>
  </si>
  <si>
    <t>Tâche CSR 2-06 -Service des mets et des boissons</t>
  </si>
  <si>
    <t>Tâche CSR 2-07 -Participation à l’élaboration des accords mets boissons</t>
  </si>
  <si>
    <t>Tâche CSR 2-08 -Gestion des denrées alimentaires non utilisées</t>
  </si>
  <si>
    <t>Tâche CSR 2-09 -Gestion des aléas</t>
  </si>
  <si>
    <t>Tâche CSR 3-01 -Gestion du planning horaire et transmission des heures travaillées aux services concernés</t>
  </si>
  <si>
    <t>Tâche CSR 3-02 -Planification de son travail et de celui de son équipe selon le type de prestation</t>
  </si>
  <si>
    <t>Tâche CSR 3-03 -Gestion prévisionnelle : Identification des besoins en personnel</t>
  </si>
  <si>
    <t>Tâche CSR 3-04 -Calcul du coût de la main d’œuvre</t>
  </si>
  <si>
    <t>Tâche CSR 3-05 -Animation d’équipe</t>
  </si>
  <si>
    <t>Tâche CSR 3-06 -Mise en œuvre des outils de stimulation et de motivation</t>
  </si>
  <si>
    <t>Tâche CSR 3-07 -Analyse et évaluation de son organisation avec l’aide de son supérieur hiérarchique</t>
  </si>
  <si>
    <t>Tâche CSR 3-08 -Évaluation du travail de son équipe</t>
  </si>
  <si>
    <t>Tâche CSR 3-09 -Analyse des écarts entre le prévisionnel et le réalisé</t>
  </si>
  <si>
    <t>Tâche CSR 3-10 -Sensibilisation du personnel sous sa responsabilité à l’atteinte des objectifs</t>
  </si>
  <si>
    <t>Tâche CSR 3-11 -Propositions à sa hiérarchie d’actions correctives</t>
  </si>
  <si>
    <t>Tâche CSR 3-12 -Participation à l’évaluation et à  la  formation des personnels sous sa responsabilité</t>
  </si>
  <si>
    <t>Tâche CSR 3-13 -Participation au recrutement</t>
  </si>
  <si>
    <t>Tâche CSR 3-14 -Gestion des aléas</t>
  </si>
  <si>
    <t>Tâche CSR 4-01 -Participation à l’élaboration d’un cahier des charges (qualité et prix des produits) et à la comparaison des offres</t>
  </si>
  <si>
    <t>Tâche CSR 4-02 -Détermination des besoins en matériels, produits et denrées en fonction de l’activité prévue</t>
  </si>
  <si>
    <t>Tâche CSR 4-03 -Prévision et planification des commandes et des livraisons</t>
  </si>
  <si>
    <t>Tâche CSR 4-04 -Rédaction des documents d’approvisionnement (consommables alimentaires et non alimentaires, pe- tits matériels)</t>
  </si>
  <si>
    <t>Tâche CSR 4-05 -Contrôle quantitatif et qualitatif des produits livrés</t>
  </si>
  <si>
    <t>Tâche CSR 4-06 -Opérations de déconditionnement et de conditionnement</t>
  </si>
  <si>
    <t>Tâche CSR 4-07 -Identification des produits et classement par famille</t>
  </si>
  <si>
    <t>Tâche CSR 4-08 -Repérage et traitement des anomalies</t>
  </si>
  <si>
    <t>Tâche CSR 4-09 -Stockage des produits</t>
  </si>
  <si>
    <t>Tâche CSR 4-10 -Détermination des niveaux de stock</t>
  </si>
  <si>
    <t>Tâche CSR 4-11 -Mise à jour des stocks en utilisant les documents et outils de gestion appropriés</t>
  </si>
  <si>
    <t>Tâche CSR 4-12 -Réalisation d’un inventaire</t>
  </si>
  <si>
    <t>Tâche CSR 4-13 -Gestion du coût matières : Choix des produits, participation au choix des fournisseurs</t>
  </si>
  <si>
    <t>Tâche CSR 4-14 -Gestion du coût matières : Gestion des stocks</t>
  </si>
  <si>
    <t>Tâche CSR 4-15 -Gestion du coût matières : Actualisation des fiches techniques</t>
  </si>
  <si>
    <t>Tâche CSR 4-16 -Gestion du coût matières : Gestion des pertes matières</t>
  </si>
  <si>
    <t>Tâche CSR 4-17 -Gestion du coût matières : Suivi du coût matières, calcul du ratio matières</t>
  </si>
  <si>
    <t>Tâche CSR 4-18 -Gestion du coût de revient : identification des éléments constitutifs du coût de revient</t>
  </si>
  <si>
    <t>Tâche CSR 4-19 -Gestion des ventes : Identification des éléments constitutifs d’un prix de vente</t>
  </si>
  <si>
    <t>Tâche CSR 4-20 -Gestion des ventes : Prise en compte des fiches techniques</t>
  </si>
  <si>
    <t>Tâche CSR 4-21 -Gestion des ventes : Analyse des ventes, calculs d’indicateurs de gestion</t>
  </si>
  <si>
    <t>Tâche CSR 4-22 -Gestion des ventes : Gestion des invendus</t>
  </si>
  <si>
    <t>Tâche CSR 4-23 -Exploitation de documents de synthèse</t>
  </si>
  <si>
    <t>Tâche CSR 4-24 -Gestion prévisionnelle : Prévision de la fréquentation et des commandes</t>
  </si>
  <si>
    <t>Tâche CSR 4-25 -Gestion prévisionnelle : Mesure et analyse des écarts entre le prévisionnel et le réalisé</t>
  </si>
  <si>
    <t>Tâche CSR 5-01 -Écoute active de la clientèle, prise en compte des besoins et des attentes</t>
  </si>
  <si>
    <t>Tâche CSR 5-02 -Respect des dispositions réglementaires, des règles d’hygiène, de santé et de sécurité</t>
  </si>
  <si>
    <t>Tâche CSR 5-03 -Prise en compte de l’environnement et du développement durable</t>
  </si>
  <si>
    <t>Tâche CSR 5-04 -Suivi de la qualité : sanitaire, organoleptique et marchande des productions</t>
  </si>
  <si>
    <t>Tâche CSR 5-05 -Prise en compte des principes de nutrition et de diététique</t>
  </si>
  <si>
    <t>Tâche CSR 5-06 -Veille concurrentielle (technique, technologique, scientifique, commerciale, …) et développement (innovation, créativité…)</t>
  </si>
  <si>
    <t>Tâche CSR 5-07 -Adaptation aux modes de consommation</t>
  </si>
  <si>
    <t>Tâche CSR 5-08 -Auto-évaluation</t>
  </si>
  <si>
    <t>Tâche CSR 5-09 -Gestion des aléas</t>
  </si>
  <si>
    <t>Compétences abordées en 2de professionnelle</t>
  </si>
  <si>
    <t>Taux de compétences abordées en 2de professionnelle</t>
  </si>
  <si>
    <t>Total compétences opérationelles pôle 5</t>
  </si>
  <si>
    <t>Total compétences opérationelles pôle 4</t>
  </si>
  <si>
    <t>Total compétences opérationelles pôle 3</t>
  </si>
  <si>
    <t>Total compétences opérationelles pôle 2</t>
  </si>
  <si>
    <t>Total compétences opérationelles pôle 1</t>
  </si>
  <si>
    <t>Compétences intermédiaires inscrites au référentiel du diplôme CSR</t>
  </si>
  <si>
    <t>Compétences intermédiaires inscrites au référentiel du diplôme OPC</t>
  </si>
  <si>
    <r>
      <t xml:space="preserve">Planifier son travail et </t>
    </r>
    <r>
      <rPr>
        <b/>
        <sz val="8"/>
        <color theme="5"/>
        <rFont val="Arial"/>
        <family val="2"/>
      </rPr>
      <t xml:space="preserve">celui de son équipe </t>
    </r>
    <r>
      <rPr>
        <sz val="8"/>
        <rFont val="Arial"/>
        <family val="2"/>
      </rPr>
      <t>dans le temps et dans l'espace</t>
    </r>
  </si>
  <si>
    <r>
      <t xml:space="preserve">Réaliser les fonds, fumets, </t>
    </r>
    <r>
      <rPr>
        <b/>
        <sz val="8"/>
        <color theme="5"/>
        <rFont val="Arial"/>
        <family val="2"/>
      </rPr>
      <t>essences et glaces</t>
    </r>
  </si>
  <si>
    <r>
      <t xml:space="preserve">Communiquer avec les fournisseurs, </t>
    </r>
    <r>
      <rPr>
        <b/>
        <sz val="8"/>
        <color theme="5"/>
        <rFont val="Arial"/>
        <family val="2"/>
      </rPr>
      <t>les tiers</t>
    </r>
  </si>
  <si>
    <r>
      <t xml:space="preserve">Adopter </t>
    </r>
    <r>
      <rPr>
        <b/>
        <sz val="8"/>
        <color theme="5"/>
        <rFont val="Arial"/>
        <family val="2"/>
      </rPr>
      <t>et faire adopter</t>
    </r>
    <r>
      <rPr>
        <sz val="8"/>
        <color indexed="8"/>
        <rFont val="Arial"/>
        <family val="2"/>
      </rPr>
      <t xml:space="preserve"> une attitude et un comportement professionnels </t>
    </r>
  </si>
  <si>
    <r>
      <t>S'inscrire</t>
    </r>
    <r>
      <rPr>
        <b/>
        <sz val="8"/>
        <color theme="5"/>
        <rFont val="Arial"/>
        <family val="2"/>
      </rPr>
      <t xml:space="preserve"> (ou inscrire le personnel sous sa responsabilité)</t>
    </r>
    <r>
      <rPr>
        <sz val="8"/>
        <color indexed="8"/>
        <rFont val="Arial"/>
        <family val="2"/>
      </rPr>
      <t xml:space="preserve"> dans un dispositif de formation continue tout au long de la vie</t>
    </r>
  </si>
  <si>
    <r>
      <t xml:space="preserve">Évaluer son travail </t>
    </r>
    <r>
      <rPr>
        <b/>
        <sz val="8"/>
        <color theme="5"/>
        <rFont val="Arial"/>
        <family val="2"/>
      </rPr>
      <t>et/ou celui de son équipe</t>
    </r>
  </si>
  <si>
    <t xml:space="preserve">C1.1   </t>
  </si>
  <si>
    <t xml:space="preserve">C1.1  </t>
  </si>
  <si>
    <r>
      <t xml:space="preserve">S'inscrire </t>
    </r>
    <r>
      <rPr>
        <b/>
        <sz val="8"/>
        <color theme="5"/>
        <rFont val="Arial"/>
        <family val="2"/>
      </rPr>
      <t>(ou inscrire le personnel sous sa responsabilité)</t>
    </r>
    <r>
      <rPr>
        <sz val="8"/>
        <color indexed="8"/>
        <rFont val="Arial"/>
        <family val="2"/>
      </rPr>
      <t xml:space="preserve"> dans un dispositif de formation continue tout au long de la vie</t>
    </r>
  </si>
  <si>
    <t>REPERES POUR LA CO-CONSTRUCTION D’UN CONTEXTE DE FORMATION ET D’UNE SITUATION PROFESSIONNELLE COMMUNE</t>
  </si>
  <si>
    <t>1 - Cycle d'immersion</t>
  </si>
  <si>
    <t>SECONDE FAMILLE DES METIERS HOTELLERIE-RESTAURATION 
CUISINE et COMMERCIALISATION ET SERVICES EN RESTAURATION</t>
  </si>
  <si>
    <r>
      <t>ANN</t>
    </r>
    <r>
      <rPr>
        <b/>
        <sz val="12"/>
        <rFont val="Calibri"/>
        <family val="2"/>
      </rPr>
      <t>É</t>
    </r>
    <r>
      <rPr>
        <b/>
        <sz val="12"/>
        <rFont val="Calibri"/>
        <family val="2"/>
        <scheme val="minor"/>
      </rPr>
      <t xml:space="preserve">E DE FORMATION </t>
    </r>
  </si>
  <si>
    <t>SECONDE FAMILLE HR</t>
  </si>
  <si>
    <t>Nom de la classe ou des classes concernées</t>
  </si>
  <si>
    <r>
      <t>ANN</t>
    </r>
    <r>
      <rPr>
        <b/>
        <sz val="12"/>
        <rFont val="Calibri"/>
        <family val="2"/>
      </rPr>
      <t>É</t>
    </r>
    <r>
      <rPr>
        <b/>
        <sz val="12"/>
        <rFont val="Calibri"/>
        <family val="2"/>
        <scheme val="minor"/>
      </rPr>
      <t>E SCOLAIRE</t>
    </r>
  </si>
  <si>
    <t>Composition 
de l'équipe pédagogique</t>
  </si>
  <si>
    <t>▶️ Professeur service et commercialisation</t>
  </si>
  <si>
    <t>▶️ Professeur de cuisine</t>
  </si>
  <si>
    <t>▶️ Professeur gestion appliquée</t>
  </si>
  <si>
    <t>▶️ Professeur sciences appliquées</t>
  </si>
  <si>
    <t>▶️ Professeur de lettres-histoire (COI)
CO-INTERVENTION</t>
  </si>
  <si>
    <t>▶️ Professeur de math-sciences (COI)
CO-INTERVENTION</t>
  </si>
  <si>
    <t>4 sem.</t>
  </si>
  <si>
    <t>2 sem.</t>
  </si>
  <si>
    <t>Plages possibles de PFMP (4s + 2s)</t>
  </si>
  <si>
    <t>Plages possibles de PFMP (3s + 3s)</t>
  </si>
  <si>
    <r>
      <t xml:space="preserve">      </t>
    </r>
    <r>
      <rPr>
        <b/>
        <u/>
        <sz val="14"/>
        <color theme="0"/>
        <rFont val="Calibri"/>
        <family val="2"/>
        <scheme val="minor"/>
      </rPr>
      <t>EXEMPLE</t>
    </r>
    <r>
      <rPr>
        <b/>
        <sz val="14"/>
        <color theme="0"/>
        <rFont val="Calibri"/>
        <family val="2"/>
        <scheme val="minor"/>
      </rPr>
      <t xml:space="preserve"> DE CALENDRIER ANNUEL SECONDE FAMILLE METIERS DE L'HOTELLERIE-RESTAURATION</t>
    </r>
  </si>
  <si>
    <t>Comporte des activités :  
- issues du référentiel d'activités professionnelles (RAP) ;
- dont la réalisation nécessite la mobilisation de compétences communes et l'acquisition de compétences de base (attitudes professionnelles, connaissances et savoir-faire)                                                                                        - réalistes par rapport à l’entreprise du contexte professionnel.</t>
  </si>
  <si>
    <t>Réaliser une pâte friable (brisée, sucrée, sablée, …)</t>
  </si>
  <si>
    <r>
      <t xml:space="preserve">BAC PROFESSIONNEL COMMERCIALISATION &amp; SERVICES EN RESTAURATION / CUISINE                                                           </t>
    </r>
    <r>
      <rPr>
        <b/>
        <sz val="18"/>
        <color rgb="FF000000"/>
        <rFont val="Calibri"/>
        <family val="2"/>
        <scheme val="minor"/>
      </rPr>
      <t xml:space="preserve">      TABLEAU DE STRATÉGIE GLOBALE </t>
    </r>
  </si>
  <si>
    <t xml:space="preserve">Contenu d'une situation professionnelle commune </t>
  </si>
  <si>
    <t xml:space="preserve">Décrit un lieu d’emploi :
- Localisation 
- Type d’établissement (restaurant d’entreprise, brasserie, à thème…)
- Mode de fonctionnement (horaires, établissement saisonnier…)
- Capacité d'accueil
- Personnel : qualification, fonctions, rôles 
- Prestations proposées </t>
  </si>
  <si>
    <t>Il convient de :                                               - Former prioritairement à la connaissance des produits, de l’environnement économique local                                                      -Tenir compte de l'évolution conjoncturelle en prenant en compte les considérations liées à la santé, à la sécurité et au developpement durable (régimes alimentaires, allergènes, intolérances, nouveaux modes de consommation...)</t>
  </si>
  <si>
    <t>Détails du contexte professionnel :                                                                    -plan pour le situer géographiquement                       - photos, plan de la structure, organigramme, prestations offertes (supports de vente, menus…), fiche de procédure, fiche de poste, plan de nettoyage, résultats d’analyses microbiologiques….</t>
  </si>
  <si>
    <t>Compétences de première et terminale</t>
  </si>
  <si>
    <t>LETTRES HISTOIRE GEO</t>
  </si>
  <si>
    <t>MATHS SCIENCES</t>
  </si>
  <si>
    <t>Connaissance et maîtrise de la langue</t>
  </si>
  <si>
    <t>S’approprier</t>
  </si>
  <si>
    <t>Connaître et mémoriser les catégories grammaticales</t>
  </si>
  <si>
    <t>Rechercher, extraire et organiser l’information.</t>
  </si>
  <si>
    <t>Connaître et mémoriser le fonctionnement de la phrase</t>
  </si>
  <si>
    <t>Traduire des informations, des codages.</t>
  </si>
  <si>
    <t xml:space="preserve">Maîtriser le verbe </t>
  </si>
  <si>
    <t>Analyser Raisonner</t>
  </si>
  <si>
    <t xml:space="preserve">Comprendre et écrire des textes </t>
  </si>
  <si>
    <t>Émettre des conjectures, formuler des hypothèses.</t>
  </si>
  <si>
    <t>Enrichir le lexique</t>
  </si>
  <si>
    <t>Proposer une méthode de résolution.</t>
  </si>
  <si>
    <t>Améliorer l’orthographe</t>
  </si>
  <si>
    <t>Choisir un modèle ou des lois pertinentes.</t>
  </si>
  <si>
    <t>Devenir soi : voix et voies de l’identité</t>
  </si>
  <si>
    <t>Élaborer un algorithme.</t>
  </si>
  <si>
    <t>Notions-clés :</t>
  </si>
  <si>
    <t>Choisir, élaborer un protocole.</t>
  </si>
  <si>
    <t>Connaissance de soi : sensibilité, émotions, intime ; soi-même ; forces/faiblesses ; estime de soi ; auteur/narrateur …</t>
  </si>
  <si>
    <t>Évaluer des ordres de grandeur.</t>
  </si>
  <si>
    <t>Image(s) de soi : construction de l’identité ; posture, projets (de vie, professionnels …), représentations, aspirations, idéaux …</t>
  </si>
  <si>
    <t>Réaliser</t>
  </si>
  <si>
    <t>Découverte de l’autre : soi et les autres ; altérité/diversité, respect de l’autre ; privé/public ; individu/groupe ; personne/personnage ; héros/antihéros …</t>
  </si>
  <si>
    <t>Mettre en œuvre les étapes d’une démarche.</t>
  </si>
  <si>
    <t>Utiliser un modèle.</t>
  </si>
  <si>
    <t>Finalités et enjeux :</t>
  </si>
  <si>
    <t>Représenter (tableau, graphique...), changer de registre.</t>
  </si>
  <si>
    <t>Se connaître, explorer sa personnalité, prendre confiance en soi, exprimer ses émotions et ses idées.</t>
  </si>
  <si>
    <t>Calculer (calcul littéral, calcul algébrique, calcul numérique exact ou approché, instrumenté ou à la main).</t>
  </si>
  <si>
    <t>se construire dans les interactions et dans un groupe, rencontrer et respecter autrui ; distinguer ce que chacun veut présenter de soi et ce qu’il choisit de garder pour la  sphère privée.</t>
  </si>
  <si>
    <t>Mettre en œuvre des algorithmes.</t>
  </si>
  <si>
    <t>S’informer, informer : les circuits de l’information</t>
  </si>
  <si>
    <t>Expérimenter – en particulier à l’aide d’outils numériques (logiciels ou dispositifs d’acquisition de données…).</t>
  </si>
  <si>
    <t>Faire une simulation.</t>
  </si>
  <si>
    <t>Le monde de l’information : médias ; communication / information / médiatisation ; pluralité des sources ; circulation ; diffusion ; veille informationnelle …</t>
  </si>
  <si>
    <t>Effectuer des procédures courantes (représentations, collectes de données, utilisation du matériel…).</t>
  </si>
  <si>
    <t xml:space="preserve">Analyse de l’information : validité des sources ; fait/opinion ; citation ; mise en récit ; rumeur ; infox ; format ; texte/image/son </t>
  </si>
  <si>
    <t>Mettre en œuvre un protocole expérimental en respectant les règles de sécurité à partir d’un schéma ou d’un descriptif.</t>
  </si>
  <si>
    <t>Éthique de l’information : objectivité / subjectivité ; liberté d’expression / censure / propagande ; partage de l’information, déontologie, responsabilité ; charte du journalisme …</t>
  </si>
  <si>
    <t>Organiser son poste de travail.</t>
  </si>
  <si>
    <t>Valider</t>
  </si>
  <si>
    <t>Exploiter et interpréter les résultats obtenus ou les observations effectuées afin de répondre à une problématique.</t>
  </si>
  <si>
    <t>Se repérer dans un flux de données et en extraire une information.</t>
  </si>
  <si>
    <t xml:space="preserve"> Valider ou invalider un modèle, une hypothèse en argumentant.</t>
  </si>
  <si>
    <t>Apprendre à questionner : vérifier les sources, croiser les points de vue, appréhender le processus de construction de l’information.</t>
  </si>
  <si>
    <t>Contrôler la vraisemblance d’une conjecture.</t>
  </si>
  <si>
    <t>Produire et diffuser de l’information de manière responsable.</t>
  </si>
  <si>
    <t>Critiquer un résultat (signe, ordre de grandeur, identification des sources d’erreur), argumenter.</t>
  </si>
  <si>
    <t>Dire et se faire entendre : jeux et enjeux de la parole</t>
  </si>
  <si>
    <t>Conduire un raisonnement logique et suivre des règles établies pour parvenir à une conclusion (démontrer, prouver).</t>
  </si>
  <si>
    <t>Communiquer</t>
  </si>
  <si>
    <t xml:space="preserve"> Jeux : mise en voix, placement de la voix ; intonation, prosodie, rythme ; mise en scène, scénographie, spectacle, dramaturgie, diction, gestuelle ; rhétorique, art oratoire, éloquence …</t>
  </si>
  <si>
    <t>Rendre compte d’un résultat en utilisant un vocabulaire adapté et choisir des modes de représentation appropriés ;</t>
  </si>
  <si>
    <t>Enjeux : émouvoir / plaire / séduire ; instruire / divertir ; persuader / convaincre, accuser / défendre …</t>
  </si>
  <si>
    <t>Expliquer une démarche.</t>
  </si>
  <si>
    <t>CAPACITES ET CONNAISSANCES</t>
  </si>
  <si>
    <t>STATISTIQUES ET PROBABILITES</t>
  </si>
  <si>
    <t>Apprécier la dimension esthétique et créative de la parole.</t>
  </si>
  <si>
    <t>Recueillir et organiser des données statistiques.</t>
  </si>
  <si>
    <t>Découvrir et pratiquer la prise de parole en public.</t>
  </si>
  <si>
    <t>Regroupement par classes d’une série statistique.</t>
  </si>
  <si>
    <t>Comprendre et maîtriser les genres qui participent à la fois de l’oral et de l’écrit.</t>
  </si>
  <si>
    <t>Organiser des données statistiques en choisissant un mode de représentation adapté à l'aide des fonctions statistiques d'une calculatrice ou d'un tableur.
Extraire des informations d’une représentation d’une série statistique.</t>
  </si>
  <si>
    <t>Dire le métier</t>
  </si>
  <si>
    <t>Représentation d’une série statistique par un diagramme en secteurs, en bâtons, en colonnes, à lignes brisées.</t>
  </si>
  <si>
    <t>Écrire le métier</t>
  </si>
  <si>
    <t>Comparer et interpréter des séries statistiques à l’aide d’indicateurs de position et de dispersion calculés avec les fonctions statistiques d'une calculatrice ou d'un tableur.</t>
  </si>
  <si>
    <t>Lire le métier</t>
  </si>
  <si>
    <t>Indicateurs de position : mode, classe modale, moyenne, médiane, quartiles.</t>
  </si>
  <si>
    <t>Indicateurs de dispersion : étendue, écart type, écart interquartile Q3 – Q1.</t>
  </si>
  <si>
    <t>Construire le diagramme en boîte à moustaches associé à une série statistique avec ou sans TIC.
Comparer et interpréter des diagrammes en boîte à moustaches.</t>
  </si>
  <si>
    <t>Diagrammes en boîte à moustaches.</t>
  </si>
  <si>
    <t>Exemple d’algorithme</t>
  </si>
  <si>
    <t>- Déterminer la fréquence d’apparition d’une lettre dans un texte.</t>
  </si>
  <si>
    <t>Expérimenter pour observer la fluctuation des fréquences (jets de dés, lancers de pièces de monnaie…).</t>
  </si>
  <si>
    <t>Réaliser une simulation informatique, dans des cas simples, permettant la prise d’échantillons aléatoires de taille n fixée, extraits d’une population où la fréquence p relative à un caractère est connue.</t>
  </si>
  <si>
    <t>Déterminer l’étendue des fréquences, relatives à un caractère, de la série d’échantillons de taille n obtenus par expérience concrète ou simulation.</t>
  </si>
  <si>
    <t>Vocabulaire des probabilités : expérience aléatoire, ensemble des issues (univers), événement, probabilité.</t>
  </si>
  <si>
    <t>Expérience aléatoire à deux issues.</t>
  </si>
  <si>
    <t>Échantillon aléatoire de taille n pour une expérience à deux issues (avec remise).</t>
  </si>
  <si>
    <t>Notion de tirage au hasard et avec remise de n éléments dans une population où la fréquence p relative à un caractère est connue.</t>
  </si>
  <si>
    <t>Fluctuation d’une fréquence relative à un caractère, sur des échantillons de taille n fixée.</t>
  </si>
  <si>
    <t>Estimer la probabilité d'un événement à partir des fréquences.</t>
  </si>
  <si>
    <t>Stabilisation relative des fréquences vers la probabilité de l'événement quand n augmente.</t>
  </si>
  <si>
    <t>Calculer la probabilité d'un événement dans le cas d'une situation aléatoire simple.</t>
  </si>
  <si>
    <t>Faire preuve d'esprit critique face à une situation aléatoire simple.</t>
  </si>
  <si>
    <t>Dénombrements à l’aide de tableaux à double entrée ou d’arbres.</t>
  </si>
  <si>
    <t>Exemples d’algorithmes et d’activités numériques</t>
  </si>
  <si>
    <t>- Modifier une simulation donnée (par exemple, en augmentant la taille de l’échantillon pour percevoir une version vulgarisée de la loi des grands nombres : « Lorsque n est grand, sauf exception, la fréquence observée est proche de la probabilité »).</t>
  </si>
  <si>
    <t>- Utiliser une simulation fournie pour estimer une probabilité non triviale.</t>
  </si>
  <si>
    <t>- Ecrire des fonctions permettant de simuler une expérience aléatoire, une répétition d’expériences aléatoires indépendantes.</t>
  </si>
  <si>
    <t>ALGEBRE - ANALYSE</t>
  </si>
  <si>
    <t xml:space="preserve">Traduire un problème par une équation ou une inéquation du premier degré à une inconnue.
Résoudre algébriquement, graphiquement sans ou avec outils numériques (grapheur, solveur, tableur) :
-  une équation du premier degré à une inconnue ;
-  une inéquation du premier degré à une inconnue.
Choisir et mettre en œuvre une méthode de résolution adaptée au problème.
</t>
  </si>
  <si>
    <t>Équation du premier degré à une inconnue. Inéquation du premier degré à une inconnue. Intervalles de  ℝ</t>
  </si>
  <si>
    <t>- Formaliser par un organigramme la résolution d’une inéquation du premier degré à une inconnue du type ax &lt; b.</t>
  </si>
  <si>
    <t>Exploiter différents modes de représentation d’une fonction et passer de l’un à l’autre (expression, tableau de valeurs, courbe représentative).</t>
  </si>
  <si>
    <t>Selon le mode de représentation :</t>
  </si>
  <si>
    <t>-    identifier la variable ;</t>
  </si>
  <si>
    <t>-    déterminer l’image ou des antécédents éventuels d’un nombre par une fonction définie sur un ensemble donné.</t>
  </si>
  <si>
    <t>Reconnaître une situation de proportionnalité et déterminer la fonction linéaire qui la modélise.</t>
  </si>
  <si>
    <t>Différents modes de représentation d’une fonction (expression, tableau de valeurs, courbe représentative).</t>
  </si>
  <si>
    <t>Variable, fonction, image, antécédent et notation ƒ(x).</t>
  </si>
  <si>
    <t>Intervalles de ℝ. Fonctions linéaires.</t>
  </si>
  <si>
    <t>Relier courbe représentative et tableau de variations d’une fonction.</t>
  </si>
  <si>
    <t>Déterminer graphiquement les extremums d’une fonction sur un intervalle.</t>
  </si>
  <si>
    <t>Fonction croissante ou décroissante sur un intervalle.</t>
  </si>
  <si>
    <t>Tableau de variations.</t>
  </si>
  <si>
    <t>Maximum, minimum d’une fonction sur un intervalle.</t>
  </si>
  <si>
    <t>Exploiter l’équation y = ƒ(x) d’une courbe :</t>
  </si>
  <si>
    <t>-  vérifier l’appartenance d’un point à une courbe ;</t>
  </si>
  <si>
    <t>- calculer les coordonnées d’un point de la courbe.</t>
  </si>
  <si>
    <t>Courbe représentative d’une fonction ƒ : la courbe d’équation y = ƒ(x) est l’ensemble des points du plan dont les coordonnées (x;y) vérifient y = ƒ(x).</t>
  </si>
  <si>
    <t>Représenter graphiquement une fonction affine.</t>
  </si>
  <si>
    <t>Déterminer l’expression d’une fonction affine à partir de la donnée de deux nombres et de leurs images.</t>
  </si>
  <si>
    <t>Déterminer graphiquement le coefficient directeur d’une droite non verticale.</t>
  </si>
  <si>
    <t>Faire le lien entre coefficient directeur et pente dans un repère orthonormé.</t>
  </si>
  <si>
    <t>Reconnaître que deux droites d’équations données sont parallèles.</t>
  </si>
  <si>
    <t>Résoudre graphiquement, ou à l’aide d’outils numériques, un système de deux équations du premier degré à deux inconnues.</t>
  </si>
  <si>
    <t>Construire la parabole représentant la fonction carré et donner son tableau de variations.</t>
  </si>
  <si>
    <t>Déduire de la courbe représentative d’une fonction ƒ sur un intervalle donné celle de la fonction qui à x associe ƒ(x) + k, où k est un nombre réel donné, sur le même intervalle.</t>
  </si>
  <si>
    <t>Déduire de la courbe représentative de la fonction carré, l’allure de celle de la fonction définie par ƒ(x) = kx2, où k est un nombre réel donné.</t>
  </si>
  <si>
    <t>Déduire des variations d’une fonction ƒ sur un intervalle donné celles de la fonction kƒ, où k est un nombre réel donné, sur le même intervalle.</t>
  </si>
  <si>
    <t>Fonction affine :</t>
  </si>
  <si>
    <t>-    courbe représentative ;</t>
  </si>
  <si>
    <t>-    coefficient directeur et ordonnée à l’origine d’une droite représentant une fonction affine ;</t>
  </si>
  <si>
    <t>-    équation réduite d’une droite ;</t>
  </si>
  <si>
    <t>-    sens de variation en fonction du coefficient directeur de la droite qui la représente.</t>
  </si>
  <si>
    <t>Interprétation du coefficient directeur de la droite représentative d’une fonction affine comme taux d’accroissement.</t>
  </si>
  <si>
    <t>Système de deux équations du premier degré à deux inconnues.</t>
  </si>
  <si>
    <t>Courbe représentative de la fonction carré. Sens de variation de la fonction carré.</t>
  </si>
  <si>
    <t>Dans le cadre de problèmes modélisés par des fonctions, résoudre par une méthode algébrique ou graphique une équation du type ƒ(x) = c ou une inéquation du type ƒ(x) &lt; c, où c est un réel donné et ƒ une fonction affine ou une fonction du type x ↦ kx2 (avec k réel donné).</t>
  </si>
  <si>
    <t>Résolution algébrique ou graphique.</t>
  </si>
  <si>
    <t>- Traduire un programme de calcul à l’aide d’une fonction en Python.</t>
  </si>
  <si>
    <t>- Calculer les images de nombres par une fonction.</t>
  </si>
  <si>
    <t>- Déterminer l’équation réduite d’une droite non parallèle à l’axe des ordonnées.</t>
  </si>
  <si>
    <t>- Rechercher un extremum par balayage sur un intervalle donné.</t>
  </si>
  <si>
    <t>- Rechercher un encadrement ou une valeur approchée d’une solution d’une équation du type ƒ(x) = 0 par balayage sur un intervalle donné.</t>
  </si>
  <si>
    <t>CALCULS COMMERCIAUX ET FINANCIERS</t>
  </si>
  <si>
    <t>Compléter une facture, un bon de commande, réaliser un devis en déterminant dans le cadre de situations professionnelles :</t>
  </si>
  <si>
    <t>-    un prix - un coût - une marge - une taxe - une réduction commerciale</t>
  </si>
  <si>
    <t>-    un coût ;</t>
  </si>
  <si>
    <t>-    une marge ;</t>
  </si>
  <si>
    <t>-    une taxe ;</t>
  </si>
  <si>
    <t>-    une réduction commerciale (remise, rabais, ristourne) ;</t>
  </si>
  <si>
    <t>un taux.</t>
  </si>
  <si>
    <t>Pourcentages.</t>
  </si>
  <si>
    <t>Coefficients multiplicateurs.</t>
  </si>
  <si>
    <t>Calculer le montant :</t>
  </si>
  <si>
    <t>-    d’un intérêt simple ;</t>
  </si>
  <si>
    <t>-    d’une valeur acquise.</t>
  </si>
  <si>
    <t>Déterminer graphiquement ou par le calcul :</t>
  </si>
  <si>
    <t>-    un taux annuel de placement ;</t>
  </si>
  <si>
    <t>-    la durée de placement (exprimée en jours, quinzaines, mois ou années) ;</t>
  </si>
  <si>
    <t>le montant du capital placé.</t>
  </si>
  <si>
    <t>Capital, taux, intérêt, valeur acquise.</t>
  </si>
  <si>
    <t>- Calculer le montant d’un intérêt simple.</t>
  </si>
  <si>
    <t>- Calculer le montant net à payer après une remise pour une facture.</t>
  </si>
  <si>
    <t xml:space="preserve">GEOMETRIE </t>
  </si>
  <si>
    <t>Reconnaître, nommer un solide usuel.</t>
  </si>
  <si>
    <t>Nommer les solides usuels constituant d'autres solides.</t>
  </si>
  <si>
    <t>Calculer des longueurs, des mesures d’angles, des aires et des volumes dans les figures ou solides (les formules pour la pyramide, le cône et la boule sont fournies).</t>
  </si>
  <si>
    <t>Solides usuels : le cube, le pavé droit, la pyramide, le cylindre droit, le cône, la boule.</t>
  </si>
  <si>
    <t>Figures planes usuelles : triangle, quadrilatère, cercle.</t>
  </si>
  <si>
    <t>Le théorème de Pythagore et sa réciproque. Le théorème de Thalès dans le triangle.</t>
  </si>
  <si>
    <t>Formule donnant le périmètre d’un cercle.</t>
  </si>
  <si>
    <t>Somme des mesures, en degré, des angles d’un triangle.</t>
  </si>
  <si>
    <t>Formule de l’aire d’un triangle, d’un carré, d'un rectangle, d’un disque.</t>
  </si>
  <si>
    <t>Formule du volume du cube, du pavé droit et du cylindre.</t>
  </si>
  <si>
    <t>Déterminer les effets d’un agrandissement ou d’une réduction sur les longueurs, les aires et les volumes.</t>
  </si>
  <si>
    <t>Grandeurs proportionnelles.</t>
  </si>
  <si>
    <t>- Chercher les triplets d’entiers pythagoriciens jusqu’à 1 000.</t>
  </si>
  <si>
    <t>- Calculer des aires ou des volumes.</t>
  </si>
  <si>
    <t>- Calculer le diamètre d’un cylindre connaissant sa hauteur et son volume.</t>
  </si>
  <si>
    <t>- Calculer l’aire d’un carré de périmètre connu.</t>
  </si>
  <si>
    <t>- Construire une figure géométrique.</t>
  </si>
  <si>
    <t>Analyser un problème.</t>
  </si>
  <si>
    <t>Décomposer un problème en sous- problèmes</t>
  </si>
  <si>
    <t>Repérer les enchaînements logiques et les traduire en instructions conditionnelles et en boucles.</t>
  </si>
  <si>
    <t>Séquences d’instructions, instructions conditionnelles, boucles bornées (for) et non bornées (while).</t>
  </si>
  <si>
    <t xml:space="preserve">Choisir ou reconnaître le type d’une variable.
Réaliser un calcul à l’aide d’une ou de plusieurs variables
</t>
  </si>
  <si>
    <t>Types de variables : entiers, flottants, chaînes de caractères, booléens.</t>
  </si>
  <si>
    <t>Affectation d’une variable.</t>
  </si>
  <si>
    <t>Modifier ou compléter un algorithme ou un programme.</t>
  </si>
  <si>
    <t>Concevoir un algorithme ou un programme simple pour résoudre un problème.</t>
  </si>
  <si>
    <t>Comprendre et utiliser des fonctions. Compléter la définition d’une fonction.</t>
  </si>
  <si>
    <t>Structurer un programme en ayant recours à des fonctions pour résoudre un problème donné.</t>
  </si>
  <si>
    <t>Arguments d’une fonction.</t>
  </si>
  <si>
    <t>Valeur(s) renvoyée(s) par une fonction.</t>
  </si>
  <si>
    <t>-  Calculer des aires ou des volumes.</t>
  </si>
  <si>
    <t>-Calculer l’aire d’un carré de périmètre connu.</t>
  </si>
  <si>
    <t xml:space="preserve">AUTOMATISMES </t>
  </si>
  <si>
    <t xml:space="preserve"> Liste non exhaustive d’automatismes à travailler</t>
  </si>
  <si>
    <t>-       Calcul d’une fréquence.</t>
  </si>
  <si>
    <t>-       Utilisation des pourcentages.</t>
  </si>
  <si>
    <t>-       Expression d’un nombre donné en écriture décimale ou fractionnaire sous forme d’un pourcentage et réciproquement.</t>
  </si>
  <si>
    <t>-       Calcul d’une moyenne.</t>
  </si>
  <si>
    <t>-       Calculs avec les puissances de 10.</t>
  </si>
  <si>
    <t>-       Écriture d’un nombre en notation scientifique.</t>
  </si>
  <si>
    <t>-       Comparaison des fractions simples entre elles ou avec des nombres décimaux.</t>
  </si>
  <si>
    <t>-       Additions de fractions, multiplication de fractions.</t>
  </si>
  <si>
    <t>-       Développement, factorisation, réduction d’expressions littérales.</t>
  </si>
  <si>
    <t>-       Transformation de formules (par exemple U = RI, d = vt…), expression d’une variable en fonction des autres.</t>
  </si>
  <si>
    <t>-       Résolutions d’équations du type ax = b et a + x = b, avec a et b entiers relatifs.</t>
  </si>
  <si>
    <t>-       Utilisation des différentes procédures de calcul d’une quatrième proportionnelle.</t>
  </si>
  <si>
    <t>-       Application et calcul d’un pourcentage ou d’une échelle.</t>
  </si>
  <si>
    <t>-       Repérage dans un plan rapporté à un repère orthogonal.</t>
  </si>
  <si>
    <t>-       Recherche d’image et d’antécédents d’un nombre par une fonction.</t>
  </si>
  <si>
    <t>-       Utilisation des procédures de résolution graphique d’équations.</t>
  </si>
  <si>
    <t>-       Conversions d’unités de longueur, d’aire et de volume.</t>
  </si>
  <si>
    <t>-       Reconnaissance des configurations de Pythagore et de Thalès.</t>
  </si>
  <si>
    <t>-       Détermination d’un arrondi, d’une valeur approchée.</t>
  </si>
  <si>
    <t>-       Expression d’un résultat dans une unité adaptée.</t>
  </si>
  <si>
    <t>-       Vérification de la cohérence grandeur - unité d’une mesure.</t>
  </si>
  <si>
    <t>-       Calcul de l’aire d’un carré, d’un rectangle, d’un disque.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</si>
</sst>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9">
    <font>
      <sz val="11"/>
      <color theme="1"/>
      <name val="Calibri"/>
      <family val="2"/>
      <scheme val="minor"/>
    </font>
    <font>
      <b/>
      <sz val="16"/>
      <color rgb="FF000000"/>
      <name val="Calibri"/>
      <family val="2"/>
    </font>
    <font>
      <sz val="11"/>
      <name val="Calibri"/>
      <family val="2"/>
    </font>
    <font>
      <b/>
      <sz val="10"/>
      <color rgb="FF000000"/>
      <name val="Calibri"/>
      <family val="2"/>
    </font>
    <font>
      <b/>
      <sz val="12"/>
      <color rgb="FF000000"/>
      <name val="Calibri"/>
      <family val="2"/>
    </font>
    <font>
      <b/>
      <sz val="14"/>
      <color rgb="FF000000"/>
      <name val="Calibri"/>
      <family val="2"/>
    </font>
    <font>
      <b/>
      <sz val="18"/>
      <color rgb="FF000000"/>
      <name val="Calibri"/>
      <family val="2"/>
    </font>
    <font>
      <b/>
      <sz val="11"/>
      <color theme="0"/>
      <name val="Arial"/>
      <family val="2"/>
    </font>
    <font>
      <sz val="12"/>
      <color theme="1"/>
      <name val="Calibri"/>
      <family val="2"/>
      <scheme val="minor"/>
    </font>
    <font>
      <b/>
      <sz val="11"/>
      <color theme="1"/>
      <name val="Arial"/>
      <family val="2"/>
    </font>
    <font>
      <sz val="11"/>
      <color theme="1"/>
      <name val="Arial"/>
      <family val="2"/>
    </font>
    <font>
      <sz val="11"/>
      <color rgb="FF000000"/>
      <name val="Arial"/>
      <family val="2"/>
    </font>
    <font>
      <sz val="11"/>
      <name val="Arial"/>
      <family val="2"/>
    </font>
    <font>
      <sz val="10"/>
      <color theme="1"/>
      <name val="Calibri"/>
      <family val="2"/>
      <scheme val="minor"/>
    </font>
    <font>
      <b/>
      <sz val="20"/>
      <color rgb="FF000000"/>
      <name val="Calibri"/>
      <family val="2"/>
    </font>
    <font>
      <b/>
      <sz val="22"/>
      <color rgb="FF000000"/>
      <name val="Calibri"/>
      <family val="2"/>
    </font>
    <font>
      <sz val="22"/>
      <name val="Calibri"/>
      <family val="2"/>
    </font>
    <font>
      <b/>
      <sz val="18"/>
      <color theme="1"/>
      <name val="Calibri"/>
      <family val="2"/>
      <scheme val="minor"/>
    </font>
    <font>
      <sz val="8"/>
      <color theme="1"/>
      <name val="Calibri"/>
      <family val="2"/>
      <scheme val="minor"/>
    </font>
    <font>
      <sz val="12"/>
      <color rgb="FF000000"/>
      <name val="Calibri"/>
      <family val="2"/>
    </font>
    <font>
      <b/>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11"/>
      <color rgb="FF000000"/>
      <name val="Calibri"/>
      <family val="2"/>
      <scheme val="minor"/>
    </font>
    <font>
      <sz val="11"/>
      <color indexed="8"/>
      <name val="Calibri"/>
      <family val="2"/>
      <scheme val="minor"/>
    </font>
    <font>
      <b/>
      <sz val="11"/>
      <color indexed="8"/>
      <name val="Calibri"/>
      <family val="2"/>
      <scheme val="minor"/>
    </font>
    <font>
      <sz val="11"/>
      <color indexed="10"/>
      <name val="Calibri"/>
      <family val="2"/>
      <scheme val="minor"/>
    </font>
    <font>
      <b/>
      <sz val="11"/>
      <name val="Calibri"/>
      <family val="2"/>
      <scheme val="minor"/>
    </font>
    <font>
      <b/>
      <sz val="8"/>
      <color rgb="FF000000"/>
      <name val="Calibri"/>
      <family val="2"/>
      <scheme val="minor"/>
    </font>
    <font>
      <b/>
      <sz val="8"/>
      <color theme="1"/>
      <name val="Calibri"/>
      <family val="2"/>
      <scheme val="minor"/>
    </font>
    <font>
      <sz val="16"/>
      <color theme="1"/>
      <name val="Calibri"/>
      <family val="2"/>
      <scheme val="minor"/>
    </font>
    <font>
      <b/>
      <sz val="10"/>
      <color indexed="9"/>
      <name val="Arial"/>
      <family val="2"/>
    </font>
    <font>
      <b/>
      <sz val="8"/>
      <name val="Arial"/>
      <family val="2"/>
    </font>
    <font>
      <sz val="8"/>
      <name val="Arial"/>
      <family val="2"/>
    </font>
    <font>
      <b/>
      <i/>
      <sz val="10"/>
      <name val="Arial"/>
      <family val="2"/>
    </font>
    <font>
      <b/>
      <sz val="10"/>
      <color indexed="18"/>
      <name val="Arial"/>
      <family val="2"/>
    </font>
    <font>
      <b/>
      <sz val="9"/>
      <name val="Arial"/>
      <family val="2"/>
    </font>
    <font>
      <sz val="9"/>
      <name val="Arial Narrow"/>
      <family val="2"/>
    </font>
    <font>
      <sz val="10"/>
      <name val="Arial Narrow"/>
      <family val="2"/>
    </font>
    <font>
      <b/>
      <sz val="10"/>
      <name val="Arial"/>
      <family val="2"/>
    </font>
    <font>
      <sz val="8"/>
      <color indexed="8"/>
      <name val="Arial"/>
      <family val="2"/>
    </font>
    <font>
      <b/>
      <sz val="9"/>
      <name val="Arial Narrow"/>
      <family val="2"/>
    </font>
    <font>
      <b/>
      <sz val="10"/>
      <name val="Arial Narrow"/>
      <family val="2"/>
    </font>
    <font>
      <b/>
      <sz val="10"/>
      <color indexed="9"/>
      <name val="Arial Narrow"/>
      <family val="2"/>
    </font>
    <font>
      <b/>
      <sz val="11"/>
      <name val="Calibri"/>
      <family val="2"/>
    </font>
    <font>
      <b/>
      <i/>
      <sz val="12"/>
      <name val="Arial"/>
      <family val="2"/>
    </font>
    <font>
      <b/>
      <sz val="10"/>
      <name val="Calibri"/>
      <family val="2"/>
    </font>
    <font>
      <sz val="10"/>
      <name val="Calibri"/>
      <family val="2"/>
    </font>
    <font>
      <b/>
      <sz val="16"/>
      <color theme="0"/>
      <name val="Arial"/>
      <family val="2"/>
    </font>
    <font>
      <b/>
      <sz val="14"/>
      <color indexed="9"/>
      <name val="Arial"/>
      <family val="2"/>
    </font>
    <font>
      <b/>
      <sz val="16"/>
      <color indexed="9"/>
      <name val="Arial"/>
      <family val="2"/>
    </font>
    <font>
      <b/>
      <sz val="12"/>
      <color theme="0"/>
      <name val="Arial"/>
      <family val="2"/>
    </font>
    <font>
      <sz val="9"/>
      <color indexed="81"/>
      <name val="Tahoma"/>
      <family val="2"/>
    </font>
    <font>
      <b/>
      <sz val="9"/>
      <color indexed="81"/>
      <name val="Tahoma"/>
      <family val="2"/>
    </font>
    <font>
      <b/>
      <sz val="10"/>
      <color rgb="FF000000"/>
      <name val="Arial"/>
      <family val="2"/>
    </font>
    <font>
      <b/>
      <sz val="10"/>
      <color rgb="FFFF0000"/>
      <name val="Arial Narrow"/>
      <family val="2"/>
    </font>
    <font>
      <b/>
      <sz val="16"/>
      <name val="Arial"/>
      <family val="2"/>
    </font>
    <font>
      <b/>
      <sz val="11"/>
      <color rgb="FFFF0000"/>
      <name val="Calibri"/>
      <family val="2"/>
      <scheme val="minor"/>
    </font>
    <font>
      <b/>
      <sz val="10"/>
      <color rgb="FFFF0000"/>
      <name val="Calibri"/>
      <family val="2"/>
    </font>
    <font>
      <sz val="14"/>
      <name val="Arial"/>
      <family val="2"/>
    </font>
    <font>
      <b/>
      <sz val="12"/>
      <name val="Arial"/>
      <family val="2"/>
    </font>
    <font>
      <b/>
      <sz val="10"/>
      <color rgb="FF000080"/>
      <name val="Arial"/>
      <family val="2"/>
    </font>
    <font>
      <b/>
      <sz val="10"/>
      <color rgb="FF000080"/>
      <name val="Arial Narrow"/>
      <family val="2"/>
    </font>
    <font>
      <b/>
      <sz val="10"/>
      <color rgb="FF000080"/>
      <name val="Calibri"/>
      <family val="2"/>
    </font>
    <font>
      <b/>
      <sz val="11"/>
      <color rgb="FF000080"/>
      <name val="Calibri"/>
      <family val="2"/>
      <scheme val="minor"/>
    </font>
    <font>
      <b/>
      <sz val="10"/>
      <color rgb="FF000080"/>
      <name val="Calibri"/>
      <family val="2"/>
      <scheme val="minor"/>
    </font>
    <font>
      <b/>
      <sz val="8"/>
      <color theme="5"/>
      <name val="Arial"/>
      <family val="2"/>
    </font>
    <font>
      <b/>
      <sz val="18"/>
      <color theme="1"/>
      <name val="Calibri"/>
      <family val="2"/>
    </font>
    <font>
      <b/>
      <sz val="12"/>
      <name val="Calibri"/>
      <family val="2"/>
      <scheme val="minor"/>
    </font>
    <font>
      <b/>
      <sz val="12"/>
      <name val="Calibri"/>
      <family val="2"/>
    </font>
    <font>
      <b/>
      <sz val="16"/>
      <color theme="1"/>
      <name val="Calibri"/>
      <family val="2"/>
      <scheme val="minor"/>
    </font>
    <font>
      <b/>
      <i/>
      <sz val="11"/>
      <color rgb="FF7030A0"/>
      <name val="Calibri"/>
      <family val="2"/>
    </font>
    <font>
      <b/>
      <sz val="16"/>
      <color theme="1"/>
      <name val="Calibri (Corps)_x0000_"/>
    </font>
    <font>
      <b/>
      <sz val="20"/>
      <name val="Calibri"/>
      <family val="2"/>
      <scheme val="minor"/>
    </font>
    <font>
      <sz val="14"/>
      <name val="Calibri"/>
      <family val="2"/>
      <scheme val="minor"/>
    </font>
    <font>
      <b/>
      <sz val="14"/>
      <name val="Calibri"/>
      <family val="2"/>
      <scheme val="minor"/>
    </font>
    <font>
      <b/>
      <sz val="14"/>
      <color theme="1"/>
      <name val="Calibri"/>
      <family val="2"/>
      <scheme val="minor"/>
    </font>
    <font>
      <sz val="11"/>
      <color theme="1"/>
      <name val="Calibri"/>
      <family val="2"/>
    </font>
    <font>
      <b/>
      <sz val="22"/>
      <color rgb="FF000000"/>
      <name val="Calibri"/>
      <family val="2"/>
      <scheme val="minor"/>
    </font>
    <font>
      <b/>
      <sz val="14"/>
      <color rgb="FF000000"/>
      <name val="Calibri"/>
      <family val="2"/>
      <scheme val="minor"/>
    </font>
    <font>
      <b/>
      <sz val="18"/>
      <color rgb="FF000000"/>
      <name val="Calibri"/>
      <family val="2"/>
      <scheme val="minor"/>
    </font>
    <font>
      <sz val="10"/>
      <name val="Calibri"/>
      <family val="2"/>
      <scheme val="minor"/>
    </font>
    <font>
      <b/>
      <sz val="10"/>
      <name val="Calibri"/>
      <family val="2"/>
      <scheme val="minor"/>
    </font>
    <font>
      <sz val="10"/>
      <color indexed="53"/>
      <name val="Calibri"/>
      <family val="2"/>
      <scheme val="minor"/>
    </font>
    <font>
      <b/>
      <sz val="9"/>
      <name val="Calibri"/>
      <family val="2"/>
      <scheme val="minor"/>
    </font>
    <font>
      <b/>
      <sz val="14"/>
      <color theme="0"/>
      <name val="Calibri"/>
      <family val="2"/>
      <scheme val="minor"/>
    </font>
    <font>
      <b/>
      <u/>
      <sz val="14"/>
      <color theme="0"/>
      <name val="Calibri"/>
      <family val="2"/>
      <scheme val="minor"/>
    </font>
    <font>
      <b/>
      <sz val="26"/>
      <name val="Calibri"/>
      <family val="2"/>
      <scheme val="minor"/>
    </font>
    <font>
      <b/>
      <sz val="20"/>
      <color theme="0"/>
      <name val="Calibri"/>
      <family val="2"/>
      <scheme val="minor"/>
    </font>
    <font>
      <b/>
      <sz val="18"/>
      <color theme="0"/>
      <name val="Calibri"/>
      <family val="2"/>
      <scheme val="minor"/>
    </font>
    <font>
      <b/>
      <sz val="12"/>
      <color theme="1"/>
      <name val="Calibri"/>
      <family val="2"/>
      <scheme val="minor"/>
    </font>
    <font>
      <b/>
      <sz val="20"/>
      <color theme="1"/>
      <name val="Calibri"/>
      <family val="2"/>
      <scheme val="minor"/>
    </font>
    <font>
      <sz val="14"/>
      <color theme="1"/>
      <name val="Calibri"/>
      <family val="2"/>
      <scheme val="minor"/>
    </font>
    <font>
      <b/>
      <sz val="24"/>
      <color theme="1"/>
      <name val="Calibri"/>
      <family val="2"/>
      <scheme val="minor"/>
    </font>
    <font>
      <b/>
      <sz val="16"/>
      <color theme="4"/>
      <name val="Calibri"/>
      <family val="2"/>
      <scheme val="minor"/>
    </font>
    <font>
      <b/>
      <sz val="18"/>
      <color theme="4"/>
      <name val="Calibri"/>
      <family val="2"/>
      <scheme val="minor"/>
    </font>
    <font>
      <sz val="12"/>
      <color theme="4"/>
      <name val="Calibri"/>
      <family val="2"/>
      <scheme val="minor"/>
    </font>
    <font>
      <b/>
      <sz val="12"/>
      <color theme="4"/>
      <name val="Calibri"/>
      <family val="2"/>
      <scheme val="minor"/>
    </font>
    <font>
      <sz val="14"/>
      <color theme="4"/>
      <name val="Calibri"/>
      <family val="2"/>
      <scheme val="minor"/>
    </font>
    <font>
      <sz val="16"/>
      <color theme="4"/>
      <name val="Calibri"/>
      <family val="2"/>
      <scheme val="minor"/>
    </font>
    <font>
      <sz val="11"/>
      <color theme="4"/>
      <name val="Calibri"/>
      <family val="2"/>
      <scheme val="minor"/>
    </font>
    <font>
      <sz val="12"/>
      <color theme="4"/>
      <name val="Calibri"/>
      <family val="2"/>
    </font>
    <font>
      <b/>
      <sz val="14"/>
      <color theme="4"/>
      <name val="Calibri"/>
      <family val="2"/>
      <scheme val="minor"/>
    </font>
    <font>
      <sz val="8"/>
      <name val="Calibri"/>
      <family val="2"/>
      <scheme val="minor"/>
    </font>
    <font>
      <sz val="8"/>
      <color rgb="FF000000"/>
      <name val="Calibri"/>
      <family val="2"/>
      <scheme val="minor"/>
    </font>
    <font>
      <b/>
      <sz val="11"/>
      <color theme="1"/>
      <name val="Calibri"/>
      <family val="2"/>
    </font>
  </fonts>
  <fills count="67">
    <fill>
      <patternFill patternType="none"/>
    </fill>
    <fill>
      <patternFill patternType="gray125"/>
    </fill>
    <fill>
      <patternFill patternType="solid">
        <fgColor theme="9"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0"/>
        <bgColor rgb="FFE2EFD9"/>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4.9989318521683403E-2"/>
        <bgColor rgb="FFE2EFD9"/>
      </patternFill>
    </fill>
    <fill>
      <patternFill patternType="solid">
        <fgColor theme="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0DAE9"/>
        <bgColor indexed="64"/>
      </patternFill>
    </fill>
    <fill>
      <patternFill patternType="solid">
        <fgColor rgb="FFF0DAE9"/>
        <bgColor rgb="FFDEEAF6"/>
      </patternFill>
    </fill>
    <fill>
      <patternFill patternType="solid">
        <fgColor theme="2" tint="-9.9978637043366805E-2"/>
        <bgColor rgb="FFDEEAF6"/>
      </patternFill>
    </fill>
    <fill>
      <patternFill patternType="solid">
        <fgColor rgb="FFF0DAE9"/>
        <bgColor rgb="FFE2EFD9"/>
      </patternFill>
    </fill>
    <fill>
      <patternFill patternType="solid">
        <fgColor theme="2" tint="-9.9978637043366805E-2"/>
        <bgColor rgb="FFE2EFD9"/>
      </patternFill>
    </fill>
    <fill>
      <patternFill patternType="solid">
        <fgColor rgb="FFFFFF00"/>
        <bgColor rgb="FFE2EFD9"/>
      </patternFill>
    </fill>
    <fill>
      <patternFill patternType="solid">
        <fgColor theme="3" tint="0.59999389629810485"/>
        <bgColor rgb="FF8EAADB"/>
      </patternFill>
    </fill>
    <fill>
      <patternFill patternType="solid">
        <fgColor theme="7" tint="0.79998168889431442"/>
        <bgColor rgb="FFA8D08D"/>
      </patternFill>
    </fill>
    <fill>
      <patternFill patternType="solid">
        <fgColor theme="7" tint="0.59999389629810485"/>
        <bgColor rgb="FFF4B083"/>
      </patternFill>
    </fill>
    <fill>
      <patternFill patternType="solid">
        <fgColor theme="7" tint="0.39997558519241921"/>
        <bgColor rgb="FFE2EFD9"/>
      </patternFill>
    </fill>
    <fill>
      <patternFill patternType="solid">
        <fgColor theme="7" tint="0.59999389629810485"/>
        <bgColor rgb="FFE2EFD9"/>
      </patternFill>
    </fill>
    <fill>
      <patternFill patternType="solid">
        <fgColor theme="7" tint="-0.249977111117893"/>
        <bgColor rgb="FFE2EFD9"/>
      </patternFill>
    </fill>
    <fill>
      <patternFill patternType="solid">
        <fgColor theme="5" tint="0.39997558519241921"/>
        <bgColor rgb="FFFF00FF"/>
      </patternFill>
    </fill>
    <fill>
      <patternFill patternType="solid">
        <fgColor theme="8" tint="-0.249977111117893"/>
        <bgColor rgb="FFFF00FF"/>
      </patternFill>
    </fill>
    <fill>
      <patternFill patternType="solid">
        <fgColor theme="4" tint="0.39997558519241921"/>
        <bgColor rgb="FFFFCCFF"/>
      </patternFill>
    </fill>
    <fill>
      <patternFill patternType="solid">
        <fgColor theme="5" tint="0.59999389629810485"/>
        <bgColor rgb="FFFFCCFF"/>
      </patternFill>
    </fill>
    <fill>
      <patternFill patternType="solid">
        <fgColor theme="7"/>
        <bgColor rgb="FF8EAADB"/>
      </patternFill>
    </fill>
    <fill>
      <patternFill patternType="solid">
        <fgColor theme="4" tint="0.59999389629810485"/>
        <bgColor indexed="64"/>
      </patternFill>
    </fill>
    <fill>
      <patternFill patternType="solid">
        <fgColor indexed="9"/>
        <bgColor indexed="26"/>
      </patternFill>
    </fill>
    <fill>
      <patternFill patternType="solid">
        <fgColor theme="9" tint="0.39997558519241921"/>
        <bgColor indexed="22"/>
      </patternFill>
    </fill>
    <fill>
      <patternFill patternType="solid">
        <fgColor theme="0"/>
        <bgColor indexed="26"/>
      </patternFill>
    </fill>
    <fill>
      <patternFill patternType="solid">
        <fgColor indexed="8"/>
        <bgColor indexed="58"/>
      </patternFill>
    </fill>
    <fill>
      <patternFill patternType="solid">
        <fgColor theme="9" tint="0.39997558519241921"/>
        <bgColor indexed="26"/>
      </patternFill>
    </fill>
    <fill>
      <patternFill patternType="solid">
        <fgColor indexed="8"/>
        <bgColor indexed="64"/>
      </patternFill>
    </fill>
    <fill>
      <patternFill patternType="solid">
        <fgColor theme="0" tint="-4.9989318521683403E-2"/>
        <bgColor indexed="22"/>
      </patternFill>
    </fill>
    <fill>
      <patternFill patternType="solid">
        <fgColor theme="1"/>
        <bgColor indexed="55"/>
      </patternFill>
    </fill>
    <fill>
      <patternFill patternType="solid">
        <fgColor indexed="13"/>
        <bgColor indexed="64"/>
      </patternFill>
    </fill>
    <fill>
      <patternFill patternType="solid">
        <fgColor theme="8"/>
        <bgColor indexed="64"/>
      </patternFill>
    </fill>
    <fill>
      <patternFill patternType="solid">
        <fgColor rgb="FFFFFF00"/>
        <bgColor indexed="64"/>
      </patternFill>
    </fill>
    <fill>
      <patternFill patternType="solid">
        <fgColor theme="1"/>
        <bgColor indexed="64"/>
      </patternFill>
    </fill>
    <fill>
      <patternFill patternType="solid">
        <fgColor theme="0"/>
        <bgColor indexed="55"/>
      </patternFill>
    </fill>
    <fill>
      <patternFill patternType="solid">
        <fgColor theme="0"/>
        <bgColor indexed="22"/>
      </patternFill>
    </fill>
    <fill>
      <patternFill patternType="solid">
        <fgColor theme="0"/>
        <bgColor indexed="58"/>
      </patternFill>
    </fill>
    <fill>
      <patternFill patternType="solid">
        <fgColor rgb="FFF0DAE9"/>
        <bgColor indexed="55"/>
      </patternFill>
    </fill>
    <fill>
      <patternFill patternType="solid">
        <fgColor rgb="FFC8CEFC"/>
        <bgColor indexed="55"/>
      </patternFill>
    </fill>
    <fill>
      <patternFill patternType="solid">
        <fgColor rgb="FFFFFF00"/>
        <bgColor indexed="55"/>
      </patternFill>
    </fill>
    <fill>
      <patternFill patternType="solid">
        <fgColor theme="7" tint="0.39997558519241921"/>
        <bgColor indexed="64"/>
      </patternFill>
    </fill>
    <fill>
      <patternFill patternType="solid">
        <fgColor theme="7" tint="0.39997558519241921"/>
        <bgColor indexed="26"/>
      </patternFill>
    </fill>
    <fill>
      <patternFill patternType="solid">
        <fgColor theme="2"/>
        <bgColor indexed="64"/>
      </patternFill>
    </fill>
    <fill>
      <patternFill patternType="solid">
        <fgColor rgb="FFE28FF9"/>
        <bgColor indexed="64"/>
      </patternFill>
    </fill>
    <fill>
      <patternFill patternType="solid">
        <fgColor theme="7" tint="0.39997558519241921"/>
        <bgColor rgb="FF9CC2E5"/>
      </patternFill>
    </fill>
    <fill>
      <patternFill patternType="solid">
        <fgColor theme="2" tint="-9.9978637043366805E-2"/>
        <bgColor rgb="FF9CC2E5"/>
      </patternFill>
    </fill>
    <fill>
      <patternFill patternType="solid">
        <fgColor theme="3" tint="0.79998168889431442"/>
        <bgColor indexed="64"/>
      </patternFill>
    </fill>
    <fill>
      <patternFill patternType="solid">
        <fgColor theme="8" tint="0.39997558519241921"/>
        <bgColor indexed="64"/>
      </patternFill>
    </fill>
    <fill>
      <patternFill patternType="solid">
        <fgColor theme="4" tint="0.79998168889431442"/>
        <bgColor rgb="FFFBE4D5"/>
      </patternFill>
    </fill>
    <fill>
      <patternFill patternType="solid">
        <fgColor rgb="FFFFFF00"/>
        <bgColor rgb="FFFBE4D5"/>
      </patternFill>
    </fill>
    <fill>
      <patternFill patternType="solid">
        <fgColor rgb="FFCC99FF"/>
        <bgColor indexed="64"/>
      </patternFill>
    </fill>
    <fill>
      <patternFill patternType="solid">
        <fgColor rgb="FFD9B3FF"/>
        <bgColor indexed="64"/>
      </patternFill>
    </fill>
    <fill>
      <patternFill patternType="solid">
        <fgColor theme="8" tint="0.39997558519241921"/>
        <bgColor rgb="FFFBE4D5"/>
      </patternFill>
    </fill>
    <fill>
      <patternFill patternType="solid">
        <fgColor theme="2" tint="-9.9978637043366805E-2"/>
        <bgColor indexed="64"/>
      </patternFill>
    </fill>
    <fill>
      <patternFill patternType="solid">
        <fgColor rgb="FFF0DAE9"/>
        <bgColor rgb="FFF0DAE9"/>
      </patternFill>
    </fill>
    <fill>
      <patternFill patternType="solid">
        <fgColor rgb="FFFFD1FF"/>
        <bgColor indexed="64"/>
      </patternFill>
    </fill>
    <fill>
      <patternFill patternType="solid">
        <fgColor rgb="FFDBF3FF"/>
        <bgColor indexed="64"/>
      </patternFill>
    </fill>
  </fills>
  <borders count="129">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ck">
        <color theme="1"/>
      </bottom>
      <diagonal/>
    </border>
    <border>
      <left/>
      <right/>
      <top style="medium">
        <color indexed="64"/>
      </top>
      <bottom style="thick">
        <color theme="1"/>
      </bottom>
      <diagonal/>
    </border>
    <border>
      <left/>
      <right style="medium">
        <color indexed="64"/>
      </right>
      <top style="medium">
        <color indexed="64"/>
      </top>
      <bottom style="thick">
        <color theme="1"/>
      </bottom>
      <diagonal/>
    </border>
    <border>
      <left style="hair">
        <color rgb="FF000000"/>
      </left>
      <right style="hair">
        <color rgb="FF000000"/>
      </right>
      <top style="hair">
        <color rgb="FF000000"/>
      </top>
      <bottom style="hair">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right/>
      <top style="thin">
        <color indexed="8"/>
      </top>
      <bottom style="thin">
        <color indexed="64"/>
      </bottom>
      <diagonal/>
    </border>
    <border>
      <left/>
      <right style="thin">
        <color indexed="64"/>
      </right>
      <top style="medium">
        <color indexed="64"/>
      </top>
      <bottom style="medium">
        <color indexed="64"/>
      </bottom>
      <diagonal/>
    </border>
    <border>
      <left style="medium">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right/>
      <top/>
      <bottom style="medium">
        <color theme="0" tint="-0.34998626667073579"/>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hair">
        <color theme="1" tint="0.499984740745262"/>
      </right>
      <top/>
      <bottom/>
      <diagonal/>
    </border>
    <border>
      <left style="hair">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hair">
        <color theme="1" tint="0.499984740745262"/>
      </right>
      <top/>
      <bottom style="medium">
        <color theme="1" tint="0.499984740745262"/>
      </bottom>
      <diagonal/>
    </border>
    <border>
      <left style="hair">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hair">
        <color theme="1" tint="0.499984740745262"/>
      </right>
      <top style="medium">
        <color theme="1" tint="0.499984740745262"/>
      </top>
      <bottom/>
      <diagonal/>
    </border>
    <border>
      <left style="hair">
        <color theme="1" tint="0.499984740745262"/>
      </left>
      <right/>
      <top style="medium">
        <color theme="1" tint="0.499984740745262"/>
      </top>
      <bottom style="hair">
        <color theme="1" tint="0.499984740745262"/>
      </bottom>
      <diagonal/>
    </border>
    <border>
      <left/>
      <right style="hair">
        <color theme="1" tint="0.499984740745262"/>
      </right>
      <top style="medium">
        <color theme="1" tint="0.499984740745262"/>
      </top>
      <bottom style="hair">
        <color theme="1" tint="0.499984740745262"/>
      </bottom>
      <diagonal/>
    </border>
    <border>
      <left style="medium">
        <color theme="1" tint="0.499984740745262"/>
      </left>
      <right style="medium">
        <color theme="1" tint="0.499984740745262"/>
      </right>
      <top/>
      <bottom/>
      <diagonal/>
    </border>
    <border>
      <left style="medium">
        <color theme="1" tint="0.499984740745262"/>
      </left>
      <right style="hair">
        <color theme="1" tint="0.499984740745262"/>
      </right>
      <top style="hair">
        <color theme="1" tint="0.499984740745262"/>
      </top>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style="medium">
        <color theme="1" tint="0.499984740745262"/>
      </right>
      <top style="hair">
        <color theme="1" tint="0.499984740745262"/>
      </top>
      <bottom/>
      <diagonal/>
    </border>
    <border>
      <left style="medium">
        <color theme="1" tint="0.499984740745262"/>
      </left>
      <right style="medium">
        <color theme="1" tint="0.499984740745262"/>
      </right>
      <top/>
      <bottom style="medium">
        <color theme="1" tint="0.499984740745262"/>
      </bottom>
      <diagonal/>
    </border>
    <border>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tted">
        <color theme="4" tint="-0.24994659260841701"/>
      </left>
      <right/>
      <top/>
      <bottom style="dotted">
        <color theme="4" tint="-0.24994659260841701"/>
      </bottom>
      <diagonal/>
    </border>
    <border>
      <left/>
      <right style="dotted">
        <color theme="4" tint="-0.24994659260841701"/>
      </right>
      <top/>
      <bottom style="dotted">
        <color theme="4" tint="-0.2499465926084170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8" fillId="0" borderId="0"/>
    <xf numFmtId="0" fontId="20" fillId="0" borderId="0" applyNumberFormat="0" applyFill="0" applyBorder="0" applyAlignment="0" applyProtection="0"/>
    <xf numFmtId="0" fontId="80" fillId="0" borderId="0"/>
  </cellStyleXfs>
  <cellXfs count="663">
    <xf numFmtId="0" fontId="0" fillId="0" borderId="0" xfId="0"/>
    <xf numFmtId="0" fontId="2" fillId="0" borderId="4" xfId="0" applyFont="1" applyBorder="1" applyAlignment="1"/>
    <xf numFmtId="0" fontId="7" fillId="3" borderId="0" xfId="0" applyFont="1" applyFill="1" applyAlignment="1" applyProtection="1">
      <alignment horizontal="left" vertical="center" wrapText="1"/>
      <protection hidden="1"/>
    </xf>
    <xf numFmtId="0" fontId="7" fillId="3" borderId="0" xfId="0" applyFont="1" applyFill="1" applyAlignment="1" applyProtection="1">
      <alignment horizontal="left" vertical="center"/>
      <protection hidden="1"/>
    </xf>
    <xf numFmtId="0" fontId="7" fillId="3" borderId="0" xfId="0" applyFont="1" applyFill="1" applyAlignment="1" applyProtection="1">
      <alignment vertical="center"/>
      <protection hidden="1"/>
    </xf>
    <xf numFmtId="0" fontId="7" fillId="3" borderId="0" xfId="1" applyFont="1" applyFill="1" applyAlignment="1" applyProtection="1">
      <alignment horizontal="left" vertical="center"/>
      <protection hidden="1"/>
    </xf>
    <xf numFmtId="0" fontId="9" fillId="0" borderId="0" xfId="0" applyFont="1" applyAlignment="1" applyProtection="1">
      <alignment vertical="center"/>
      <protection hidden="1"/>
    </xf>
    <xf numFmtId="0" fontId="10" fillId="0" borderId="7" xfId="0" applyFont="1" applyBorder="1" applyAlignment="1" applyProtection="1">
      <alignment vertical="center"/>
      <protection hidden="1"/>
    </xf>
    <xf numFmtId="0" fontId="12" fillId="0" borderId="7" xfId="0" applyFont="1" applyBorder="1" applyAlignment="1" applyProtection="1">
      <alignment horizontal="left" vertical="center"/>
      <protection hidden="1"/>
    </xf>
    <xf numFmtId="0" fontId="10" fillId="0" borderId="7" xfId="1" applyFont="1" applyBorder="1" applyAlignment="1" applyProtection="1">
      <alignment horizontal="left" vertical="center" wrapText="1"/>
      <protection hidden="1"/>
    </xf>
    <xf numFmtId="0" fontId="11" fillId="0" borderId="11" xfId="0" applyFont="1" applyBorder="1" applyAlignment="1" applyProtection="1">
      <alignment horizontal="left" vertical="center"/>
      <protection hidden="1"/>
    </xf>
    <xf numFmtId="164" fontId="12" fillId="0" borderId="11" xfId="0" applyNumberFormat="1" applyFont="1" applyBorder="1" applyAlignment="1" applyProtection="1">
      <alignment horizontal="left" vertical="center" wrapText="1" shrinkToFit="1"/>
      <protection hidden="1"/>
    </xf>
    <xf numFmtId="0" fontId="10" fillId="0" borderId="0" xfId="0" applyFont="1" applyProtection="1">
      <protection hidden="1"/>
    </xf>
    <xf numFmtId="0" fontId="11" fillId="0" borderId="7" xfId="0" applyFont="1" applyBorder="1" applyAlignment="1" applyProtection="1">
      <alignment vertical="center"/>
      <protection hidden="1"/>
    </xf>
    <xf numFmtId="0" fontId="11" fillId="0" borderId="7" xfId="0" applyFont="1" applyBorder="1" applyAlignment="1" applyProtection="1">
      <alignment vertical="center" wrapText="1"/>
      <protection hidden="1"/>
    </xf>
    <xf numFmtId="0" fontId="10" fillId="0" borderId="2" xfId="0" applyFont="1" applyBorder="1" applyAlignment="1" applyProtection="1">
      <alignment vertical="center"/>
      <protection hidden="1"/>
    </xf>
    <xf numFmtId="0" fontId="11" fillId="0" borderId="5" xfId="0" applyFont="1" applyBorder="1" applyAlignment="1" applyProtection="1">
      <alignment horizontal="left" vertical="center"/>
      <protection hidden="1"/>
    </xf>
    <xf numFmtId="0" fontId="11" fillId="0" borderId="6" xfId="0" applyFont="1" applyBorder="1" applyAlignment="1" applyProtection="1">
      <alignment vertical="center"/>
      <protection hidden="1"/>
    </xf>
    <xf numFmtId="0" fontId="10" fillId="0" borderId="3" xfId="0" applyFont="1" applyBorder="1" applyProtection="1">
      <protection hidden="1"/>
    </xf>
    <xf numFmtId="0" fontId="11" fillId="0" borderId="3" xfId="0" applyFont="1" applyBorder="1" applyAlignment="1" applyProtection="1">
      <alignment vertical="center"/>
      <protection hidden="1"/>
    </xf>
    <xf numFmtId="0" fontId="12" fillId="0" borderId="6" xfId="0" applyFont="1" applyBorder="1" applyAlignment="1" applyProtection="1">
      <alignment horizontal="left" vertical="center"/>
      <protection hidden="1"/>
    </xf>
    <xf numFmtId="0" fontId="12" fillId="0" borderId="1" xfId="0" applyFont="1" applyBorder="1" applyAlignment="1" applyProtection="1">
      <alignment horizontal="left" vertical="center"/>
      <protection hidden="1"/>
    </xf>
    <xf numFmtId="0" fontId="10" fillId="0" borderId="7" xfId="1" applyFont="1" applyBorder="1" applyAlignment="1" applyProtection="1">
      <alignment horizontal="left" vertical="center"/>
      <protection hidden="1"/>
    </xf>
    <xf numFmtId="164" fontId="12" fillId="0" borderId="7" xfId="0" applyNumberFormat="1" applyFont="1" applyBorder="1" applyAlignment="1" applyProtection="1">
      <alignment horizontal="left" vertical="center" wrapText="1" shrinkToFit="1"/>
      <protection hidden="1"/>
    </xf>
    <xf numFmtId="0" fontId="11" fillId="0" borderId="7" xfId="1" applyFont="1" applyBorder="1" applyAlignment="1" applyProtection="1">
      <alignment horizontal="left" vertical="center" wrapText="1"/>
      <protection hidden="1"/>
    </xf>
    <xf numFmtId="0" fontId="11" fillId="0" borderId="0" xfId="0" applyFont="1" applyAlignment="1" applyProtection="1">
      <alignment vertical="center"/>
      <protection hidden="1"/>
    </xf>
    <xf numFmtId="164" fontId="10" fillId="0" borderId="7" xfId="1" applyNumberFormat="1" applyFont="1" applyBorder="1" applyAlignment="1" applyProtection="1">
      <alignment horizontal="left" vertical="center" wrapText="1"/>
      <protection hidden="1"/>
    </xf>
    <xf numFmtId="0" fontId="12" fillId="0" borderId="0" xfId="0" applyFont="1" applyAlignment="1" applyProtection="1">
      <alignment horizontal="center" vertical="center" wrapText="1" shrinkToFit="1"/>
      <protection hidden="1"/>
    </xf>
    <xf numFmtId="0" fontId="11" fillId="0" borderId="7" xfId="0" applyFont="1" applyBorder="1" applyAlignment="1" applyProtection="1">
      <alignment horizontal="left" vertical="center"/>
      <protection hidden="1"/>
    </xf>
    <xf numFmtId="0" fontId="10"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0" fillId="0" borderId="0" xfId="0" applyFont="1" applyAlignment="1" applyProtection="1">
      <alignment vertical="center"/>
      <protection hidden="1"/>
    </xf>
    <xf numFmtId="0" fontId="12" fillId="4" borderId="7" xfId="1" applyFont="1" applyFill="1" applyBorder="1" applyAlignment="1" applyProtection="1">
      <alignment horizontal="left" vertical="center" wrapText="1"/>
      <protection hidden="1"/>
    </xf>
    <xf numFmtId="0" fontId="10" fillId="0" borderId="0" xfId="1" applyFont="1" applyAlignment="1" applyProtection="1">
      <alignment horizontal="left" vertical="center" wrapText="1"/>
      <protection hidden="1"/>
    </xf>
    <xf numFmtId="0" fontId="10" fillId="0" borderId="0" xfId="1" applyFont="1" applyAlignment="1" applyProtection="1">
      <alignment horizontal="left"/>
      <protection hidden="1"/>
    </xf>
    <xf numFmtId="0" fontId="10" fillId="0" borderId="0" xfId="0" applyFont="1" applyAlignment="1" applyProtection="1">
      <alignment horizontal="left"/>
      <protection hidden="1"/>
    </xf>
    <xf numFmtId="0" fontId="12" fillId="0" borderId="7" xfId="0" applyFont="1" applyBorder="1" applyAlignment="1" applyProtection="1">
      <alignment vertical="top" wrapText="1"/>
      <protection hidden="1"/>
    </xf>
    <xf numFmtId="164" fontId="12" fillId="0" borderId="0" xfId="0" applyNumberFormat="1" applyFont="1" applyAlignment="1" applyProtection="1">
      <alignment horizontal="left" vertical="center" wrapText="1" shrinkToFit="1"/>
      <protection hidden="1"/>
    </xf>
    <xf numFmtId="0" fontId="10" fillId="0" borderId="0" xfId="0" applyFont="1" applyAlignment="1" applyProtection="1">
      <alignment horizontal="left" vertical="center" wrapText="1" shrinkToFit="1"/>
      <protection hidden="1"/>
    </xf>
    <xf numFmtId="0" fontId="0" fillId="0" borderId="7" xfId="0"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0" fillId="8" borderId="7" xfId="0" applyFill="1" applyBorder="1" applyAlignment="1">
      <alignment horizontal="center" vertical="center" wrapText="1"/>
    </xf>
    <xf numFmtId="0" fontId="19" fillId="5" borderId="7" xfId="0" applyFont="1" applyFill="1" applyBorder="1" applyAlignment="1">
      <alignment horizontal="center" vertical="center" wrapText="1"/>
    </xf>
    <xf numFmtId="0" fontId="24" fillId="0" borderId="22" xfId="0" applyFont="1" applyBorder="1" applyAlignment="1">
      <alignment horizontal="center" vertical="center" wrapText="1"/>
    </xf>
    <xf numFmtId="0" fontId="18" fillId="0" borderId="22" xfId="0" applyFont="1" applyBorder="1" applyAlignment="1">
      <alignment horizontal="left" vertical="top"/>
    </xf>
    <xf numFmtId="0" fontId="21" fillId="3" borderId="0" xfId="0" applyFont="1" applyFill="1" applyAlignment="1" applyProtection="1">
      <alignment horizontal="center" vertical="center" wrapText="1"/>
      <protection hidden="1"/>
    </xf>
    <xf numFmtId="0" fontId="21" fillId="3" borderId="0" xfId="0" applyFont="1" applyFill="1" applyAlignment="1" applyProtection="1">
      <alignment horizontal="center" vertical="center"/>
      <protection hidden="1"/>
    </xf>
    <xf numFmtId="0" fontId="23" fillId="7" borderId="0" xfId="0" applyFont="1" applyFill="1" applyAlignment="1">
      <alignment horizontal="center" vertical="center" wrapText="1"/>
    </xf>
    <xf numFmtId="0" fontId="23"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0" fillId="0" borderId="7" xfId="0" applyFont="1" applyBorder="1" applyAlignment="1" applyProtection="1">
      <alignment vertical="center"/>
      <protection hidden="1"/>
    </xf>
    <xf numFmtId="0" fontId="25" fillId="9" borderId="20" xfId="0" applyFont="1" applyFill="1" applyBorder="1" applyAlignment="1">
      <alignment vertical="center" wrapText="1"/>
    </xf>
    <xf numFmtId="0" fontId="25" fillId="8" borderId="20" xfId="0" applyFont="1" applyFill="1" applyBorder="1" applyAlignment="1">
      <alignment vertical="center" wrapText="1"/>
    </xf>
    <xf numFmtId="0" fontId="0" fillId="0" borderId="19" xfId="0" applyFont="1" applyBorder="1" applyAlignment="1">
      <alignment vertical="center" wrapText="1"/>
    </xf>
    <xf numFmtId="0" fontId="0" fillId="0" borderId="0" xfId="0" applyFont="1" applyAlignment="1" applyProtection="1">
      <alignment wrapText="1"/>
      <protection hidden="1"/>
    </xf>
    <xf numFmtId="0" fontId="0" fillId="0" borderId="0" xfId="0" applyFont="1" applyProtection="1">
      <protection hidden="1"/>
    </xf>
    <xf numFmtId="0" fontId="26" fillId="0" borderId="7" xfId="0" applyFont="1" applyBorder="1" applyAlignment="1" applyProtection="1">
      <alignment vertical="center"/>
      <protection hidden="1"/>
    </xf>
    <xf numFmtId="0" fontId="22" fillId="0" borderId="7"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0" borderId="3" xfId="0" applyFont="1" applyBorder="1" applyProtection="1">
      <protection hidden="1"/>
    </xf>
    <xf numFmtId="0" fontId="26" fillId="0" borderId="3" xfId="0" applyFont="1" applyBorder="1" applyAlignment="1" applyProtection="1">
      <alignment vertical="center"/>
      <protection hidden="1"/>
    </xf>
    <xf numFmtId="0" fontId="26" fillId="0" borderId="7" xfId="0" applyFont="1" applyBorder="1" applyAlignment="1" applyProtection="1">
      <alignment vertical="center" wrapText="1"/>
      <protection hidden="1"/>
    </xf>
    <xf numFmtId="0" fontId="22" fillId="0" borderId="0" xfId="0" applyFont="1" applyProtection="1">
      <protection hidden="1"/>
    </xf>
    <xf numFmtId="0" fontId="22" fillId="4" borderId="7" xfId="0" applyFont="1" applyFill="1" applyBorder="1" applyAlignment="1" applyProtection="1">
      <alignment vertical="center" wrapText="1"/>
      <protection hidden="1"/>
    </xf>
    <xf numFmtId="0" fontId="22" fillId="0" borderId="0" xfId="0" applyFont="1" applyAlignment="1" applyProtection="1">
      <alignment wrapText="1"/>
      <protection hidden="1"/>
    </xf>
    <xf numFmtId="0" fontId="25" fillId="0" borderId="0" xfId="0" applyFont="1" applyAlignment="1" applyProtection="1">
      <alignment horizontal="center" vertical="center" wrapText="1" shrinkToFit="1"/>
      <protection hidden="1"/>
    </xf>
    <xf numFmtId="0" fontId="0" fillId="0" borderId="0" xfId="0" applyFont="1" applyAlignment="1" applyProtection="1">
      <alignment vertical="center" wrapText="1"/>
      <protection hidden="1"/>
    </xf>
    <xf numFmtId="0" fontId="0" fillId="8" borderId="0" xfId="0" applyFont="1" applyFill="1" applyAlignment="1">
      <alignment wrapText="1"/>
    </xf>
    <xf numFmtId="0" fontId="0" fillId="0" borderId="0" xfId="0" applyFont="1" applyAlignment="1">
      <alignment wrapText="1"/>
    </xf>
    <xf numFmtId="0" fontId="0" fillId="0" borderId="7" xfId="0" applyBorder="1"/>
    <xf numFmtId="0" fontId="0" fillId="0" borderId="9" xfId="0" applyBorder="1"/>
    <xf numFmtId="0" fontId="0" fillId="0" borderId="9" xfId="0" applyFont="1" applyBorder="1" applyAlignment="1" applyProtection="1">
      <alignment vertical="center"/>
      <protection hidden="1"/>
    </xf>
    <xf numFmtId="0" fontId="22" fillId="0" borderId="9" xfId="0" applyFont="1" applyBorder="1" applyAlignment="1" applyProtection="1">
      <alignment vertical="center"/>
      <protection hidden="1"/>
    </xf>
    <xf numFmtId="0" fontId="0" fillId="0" borderId="12" xfId="0" applyBorder="1"/>
    <xf numFmtId="0" fontId="0" fillId="0" borderId="12" xfId="0" applyFont="1" applyBorder="1" applyAlignment="1" applyProtection="1">
      <alignment vertical="center"/>
      <protection hidden="1"/>
    </xf>
    <xf numFmtId="0" fontId="0" fillId="0" borderId="10" xfId="0" applyBorder="1"/>
    <xf numFmtId="0" fontId="0" fillId="0" borderId="25" xfId="0" applyBorder="1"/>
    <xf numFmtId="0" fontId="30" fillId="6" borderId="0" xfId="0" applyFont="1" applyFill="1" applyAlignment="1" applyProtection="1">
      <alignment horizontal="center" vertical="center" wrapText="1"/>
      <protection hidden="1"/>
    </xf>
    <xf numFmtId="0" fontId="30" fillId="6" borderId="0" xfId="0" applyFont="1" applyFill="1" applyAlignment="1" applyProtection="1">
      <alignment horizontal="center" vertical="center"/>
      <protection hidden="1"/>
    </xf>
    <xf numFmtId="0" fontId="23" fillId="14" borderId="0" xfId="0" applyFont="1" applyFill="1" applyAlignment="1">
      <alignment horizontal="center" vertical="center" wrapText="1"/>
    </xf>
    <xf numFmtId="0" fontId="23" fillId="14" borderId="7" xfId="0" applyFont="1" applyFill="1" applyBorder="1" applyAlignment="1">
      <alignment horizontal="center" vertical="center"/>
    </xf>
    <xf numFmtId="0" fontId="23" fillId="14" borderId="9" xfId="0" applyFont="1" applyFill="1" applyBorder="1" applyAlignment="1">
      <alignment horizontal="center" vertical="center"/>
    </xf>
    <xf numFmtId="0" fontId="23" fillId="14" borderId="9" xfId="0" applyFont="1" applyFill="1" applyBorder="1" applyAlignment="1">
      <alignment horizontal="center" vertical="center" wrapText="1"/>
    </xf>
    <xf numFmtId="0" fontId="23" fillId="14" borderId="7" xfId="0" applyFont="1" applyFill="1" applyBorder="1" applyAlignment="1">
      <alignment horizontal="center" vertical="center" wrapText="1"/>
    </xf>
    <xf numFmtId="0" fontId="0" fillId="4" borderId="0" xfId="0" applyFill="1"/>
    <xf numFmtId="0" fontId="0" fillId="0" borderId="7" xfId="0" applyBorder="1" applyAlignment="1"/>
    <xf numFmtId="0" fontId="30" fillId="6" borderId="7" xfId="0" applyFont="1" applyFill="1" applyBorder="1" applyAlignment="1" applyProtection="1">
      <alignment horizontal="center" vertical="center" wrapText="1"/>
      <protection hidden="1"/>
    </xf>
    <xf numFmtId="0" fontId="22" fillId="0" borderId="10" xfId="0" applyFont="1" applyBorder="1"/>
    <xf numFmtId="0" fontId="1" fillId="15" borderId="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22" fillId="0" borderId="9" xfId="0" applyFont="1" applyBorder="1"/>
    <xf numFmtId="0" fontId="4" fillId="17" borderId="7" xfId="0" applyFont="1" applyFill="1" applyBorder="1" applyAlignment="1">
      <alignment horizontal="center" vertical="center" wrapText="1"/>
    </xf>
    <xf numFmtId="0" fontId="4" fillId="18" borderId="7"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0" fillId="0" borderId="20" xfId="0" applyFont="1" applyBorder="1" applyAlignment="1" applyProtection="1">
      <alignment vertical="center"/>
      <protection hidden="1"/>
    </xf>
    <xf numFmtId="0" fontId="25" fillId="9" borderId="7" xfId="0" applyFont="1" applyFill="1" applyBorder="1" applyAlignment="1">
      <alignment vertical="center" wrapText="1"/>
    </xf>
    <xf numFmtId="0" fontId="5" fillId="23" borderId="7"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4" fillId="28" borderId="7" xfId="0" applyFont="1" applyFill="1" applyBorder="1" applyAlignment="1">
      <alignment horizontal="center" vertical="center" wrapText="1"/>
    </xf>
    <xf numFmtId="0" fontId="4" fillId="29" borderId="7" xfId="0" applyFont="1" applyFill="1" applyBorder="1" applyAlignment="1">
      <alignment horizontal="center" vertical="center" wrapText="1"/>
    </xf>
    <xf numFmtId="0" fontId="33" fillId="0" borderId="22" xfId="0" applyFont="1" applyBorder="1" applyAlignment="1">
      <alignment horizontal="center" vertical="center"/>
    </xf>
    <xf numFmtId="0" fontId="0" fillId="0" borderId="27" xfId="0" applyBorder="1"/>
    <xf numFmtId="0" fontId="33" fillId="0" borderId="0" xfId="0" applyFont="1" applyBorder="1" applyAlignment="1">
      <alignment horizontal="center" vertical="center"/>
    </xf>
    <xf numFmtId="0" fontId="35" fillId="32" borderId="0" xfId="0" applyFont="1" applyFill="1" applyAlignment="1">
      <alignment horizontal="center" vertical="center"/>
    </xf>
    <xf numFmtId="0" fontId="36" fillId="32" borderId="0" xfId="0" applyFont="1" applyFill="1" applyAlignment="1">
      <alignment horizontal="center" vertical="center"/>
    </xf>
    <xf numFmtId="0" fontId="39" fillId="32" borderId="0" xfId="0" applyFont="1" applyFill="1" applyAlignment="1">
      <alignment horizontal="center" vertical="center"/>
    </xf>
    <xf numFmtId="0" fontId="39" fillId="32" borderId="0" xfId="0" applyFont="1" applyFill="1" applyAlignment="1">
      <alignment horizontal="left" vertical="center"/>
    </xf>
    <xf numFmtId="0" fontId="42" fillId="32" borderId="0" xfId="0" applyFont="1" applyFill="1" applyAlignment="1">
      <alignment horizontal="left" vertical="center"/>
    </xf>
    <xf numFmtId="0" fontId="42" fillId="32" borderId="0" xfId="0" applyFont="1" applyFill="1" applyAlignment="1">
      <alignment vertical="center"/>
    </xf>
    <xf numFmtId="0" fontId="40" fillId="32" borderId="0" xfId="0" applyFont="1" applyFill="1" applyAlignment="1">
      <alignment vertical="center"/>
    </xf>
    <xf numFmtId="0" fontId="41" fillId="32" borderId="0" xfId="0" applyFont="1" applyFill="1" applyAlignment="1">
      <alignment vertical="center"/>
    </xf>
    <xf numFmtId="0" fontId="41" fillId="0" borderId="0" xfId="0" applyFont="1" applyAlignment="1">
      <alignment horizontal="center" vertical="center"/>
    </xf>
    <xf numFmtId="0" fontId="41" fillId="4" borderId="36" xfId="0" applyFont="1" applyFill="1" applyBorder="1" applyAlignment="1">
      <alignment horizontal="center" vertical="center"/>
    </xf>
    <xf numFmtId="0" fontId="36" fillId="32" borderId="49" xfId="0" applyFont="1" applyFill="1" applyBorder="1" applyAlignment="1">
      <alignment horizontal="center" vertical="center"/>
    </xf>
    <xf numFmtId="0" fontId="42" fillId="0" borderId="0" xfId="0" applyFont="1"/>
    <xf numFmtId="0" fontId="42" fillId="32" borderId="0" xfId="0" applyFont="1" applyFill="1" applyAlignment="1">
      <alignment horizontal="center" vertical="center"/>
    </xf>
    <xf numFmtId="0" fontId="44" fillId="32" borderId="0" xfId="0" applyFont="1" applyFill="1" applyAlignment="1">
      <alignment vertical="center"/>
    </xf>
    <xf numFmtId="0" fontId="45" fillId="32" borderId="0" xfId="0" applyFont="1" applyFill="1" applyAlignment="1">
      <alignment vertical="center"/>
    </xf>
    <xf numFmtId="0" fontId="36" fillId="0" borderId="49" xfId="0" applyFont="1" applyBorder="1" applyAlignment="1">
      <alignment horizontal="center" vertical="center"/>
    </xf>
    <xf numFmtId="0" fontId="42" fillId="0" borderId="0" xfId="0" applyFont="1" applyAlignment="1">
      <alignment horizontal="center" vertical="center"/>
    </xf>
    <xf numFmtId="0" fontId="35" fillId="0" borderId="0" xfId="0" applyFont="1" applyAlignment="1">
      <alignment horizontal="center"/>
    </xf>
    <xf numFmtId="0" fontId="45" fillId="0" borderId="0" xfId="0" applyFont="1" applyAlignment="1">
      <alignment horizontal="center" vertical="center"/>
    </xf>
    <xf numFmtId="0" fontId="43" fillId="32" borderId="0" xfId="0" applyFont="1" applyFill="1" applyAlignment="1">
      <alignment horizontal="left" vertical="center" wrapText="1"/>
    </xf>
    <xf numFmtId="0" fontId="35" fillId="32" borderId="0" xfId="0" applyFont="1" applyFill="1" applyAlignment="1">
      <alignment vertical="center"/>
    </xf>
    <xf numFmtId="0" fontId="39"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vertical="center"/>
    </xf>
    <xf numFmtId="0" fontId="36" fillId="0" borderId="49" xfId="0" applyFont="1" applyBorder="1" applyAlignment="1">
      <alignment horizontal="center"/>
    </xf>
    <xf numFmtId="0" fontId="40" fillId="32" borderId="7" xfId="0" applyFont="1" applyFill="1" applyBorder="1" applyAlignment="1">
      <alignment vertical="center"/>
    </xf>
    <xf numFmtId="0" fontId="41" fillId="32" borderId="7" xfId="0" applyFont="1" applyFill="1" applyBorder="1" applyAlignment="1">
      <alignment vertical="center"/>
    </xf>
    <xf numFmtId="0" fontId="42" fillId="32" borderId="7" xfId="0" applyFont="1" applyFill="1" applyBorder="1" applyAlignment="1">
      <alignment vertical="center"/>
    </xf>
    <xf numFmtId="0" fontId="36" fillId="32" borderId="7" xfId="0" applyFont="1" applyFill="1" applyBorder="1" applyAlignment="1">
      <alignment horizontal="left" vertical="center"/>
    </xf>
    <xf numFmtId="0" fontId="40" fillId="32" borderId="7" xfId="0" applyFont="1" applyFill="1" applyBorder="1" applyAlignment="1">
      <alignment horizontal="left" vertical="center"/>
    </xf>
    <xf numFmtId="0" fontId="41" fillId="32" borderId="7" xfId="0" applyFont="1" applyFill="1" applyBorder="1" applyAlignment="1">
      <alignment horizontal="left" vertical="center"/>
    </xf>
    <xf numFmtId="0" fontId="36" fillId="0" borderId="7" xfId="0" applyFont="1" applyBorder="1" applyAlignment="1">
      <alignment horizontal="left"/>
    </xf>
    <xf numFmtId="0" fontId="35" fillId="0" borderId="0" xfId="0" applyFont="1" applyAlignment="1">
      <alignment horizontal="left"/>
    </xf>
    <xf numFmtId="0" fontId="40" fillId="32" borderId="0" xfId="0" applyFont="1" applyFill="1" applyAlignment="1">
      <alignment horizontal="left" vertical="center"/>
    </xf>
    <xf numFmtId="0" fontId="0" fillId="0" borderId="0" xfId="0" applyAlignment="1">
      <alignment horizontal="left"/>
    </xf>
    <xf numFmtId="0" fontId="46" fillId="37" borderId="0" xfId="0" applyFont="1" applyFill="1" applyAlignment="1">
      <alignment horizontal="left" vertical="center"/>
    </xf>
    <xf numFmtId="0" fontId="46" fillId="9" borderId="0" xfId="0" applyFont="1" applyFill="1" applyAlignment="1">
      <alignment horizontal="left" vertical="center"/>
    </xf>
    <xf numFmtId="0" fontId="45" fillId="9" borderId="0" xfId="0" applyFont="1" applyFill="1" applyAlignment="1">
      <alignment horizontal="center" vertical="center"/>
    </xf>
    <xf numFmtId="0" fontId="36" fillId="9" borderId="7" xfId="0" applyFont="1" applyFill="1" applyBorder="1" applyAlignment="1">
      <alignment horizontal="center" vertical="center"/>
    </xf>
    <xf numFmtId="0" fontId="36" fillId="9" borderId="9" xfId="0" applyFont="1" applyFill="1" applyBorder="1" applyAlignment="1">
      <alignment horizontal="center" vertical="center"/>
    </xf>
    <xf numFmtId="0" fontId="36" fillId="0" borderId="9" xfId="0" applyFont="1" applyBorder="1" applyAlignment="1">
      <alignment horizontal="center" vertical="center"/>
    </xf>
    <xf numFmtId="0" fontId="46" fillId="9" borderId="0" xfId="0" applyFont="1" applyFill="1" applyAlignment="1">
      <alignment horizontal="center" vertical="center"/>
    </xf>
    <xf numFmtId="0" fontId="42" fillId="32" borderId="65" xfId="0" applyFont="1" applyFill="1" applyBorder="1" applyAlignment="1">
      <alignment vertical="center"/>
    </xf>
    <xf numFmtId="0" fontId="49" fillId="0" borderId="0" xfId="0" applyFont="1"/>
    <xf numFmtId="0" fontId="50" fillId="0" borderId="0" xfId="0" applyFont="1"/>
    <xf numFmtId="0" fontId="50" fillId="9" borderId="0" xfId="0" applyFont="1" applyFill="1"/>
    <xf numFmtId="0" fontId="34" fillId="37" borderId="0" xfId="0" applyFont="1" applyFill="1" applyAlignment="1">
      <alignment horizontal="center" vertical="center"/>
    </xf>
    <xf numFmtId="0" fontId="47" fillId="9" borderId="0" xfId="0" applyFont="1" applyFill="1" applyAlignment="1"/>
    <xf numFmtId="0" fontId="48" fillId="33" borderId="0" xfId="0" applyFont="1" applyFill="1" applyBorder="1" applyAlignment="1">
      <alignment horizontal="center" vertical="center"/>
    </xf>
    <xf numFmtId="0" fontId="42" fillId="32" borderId="64" xfId="0" applyFont="1" applyFill="1" applyBorder="1" applyAlignment="1">
      <alignment vertical="center"/>
    </xf>
    <xf numFmtId="0" fontId="37" fillId="33" borderId="0" xfId="0" applyFont="1" applyFill="1" applyBorder="1" applyAlignment="1">
      <alignment vertical="center"/>
    </xf>
    <xf numFmtId="0" fontId="18" fillId="0" borderId="24" xfId="0" applyFont="1" applyBorder="1" applyAlignment="1">
      <alignment horizontal="left" vertical="top"/>
    </xf>
    <xf numFmtId="0" fontId="33" fillId="0" borderId="21" xfId="0" applyFont="1" applyBorder="1" applyAlignment="1">
      <alignment horizontal="center" vertical="center"/>
    </xf>
    <xf numFmtId="0" fontId="0" fillId="0" borderId="24" xfId="0" applyFont="1" applyBorder="1" applyAlignment="1">
      <alignment horizontal="justify" vertical="top" wrapText="1"/>
    </xf>
    <xf numFmtId="0" fontId="0" fillId="0" borderId="35" xfId="0" applyBorder="1"/>
    <xf numFmtId="0" fontId="0" fillId="0" borderId="39" xfId="0" applyBorder="1"/>
    <xf numFmtId="0" fontId="0" fillId="0" borderId="32" xfId="0" applyBorder="1"/>
    <xf numFmtId="0" fontId="0" fillId="0" borderId="36" xfId="0" applyBorder="1"/>
    <xf numFmtId="0" fontId="0" fillId="0" borderId="33" xfId="0" applyBorder="1"/>
    <xf numFmtId="0" fontId="0" fillId="0" borderId="37" xfId="0" applyBorder="1"/>
    <xf numFmtId="0" fontId="0" fillId="0" borderId="38" xfId="0" applyBorder="1"/>
    <xf numFmtId="0" fontId="0" fillId="0" borderId="34" xfId="0" applyBorder="1"/>
    <xf numFmtId="0" fontId="51" fillId="44" borderId="0" xfId="0" applyFont="1" applyFill="1" applyAlignment="1">
      <alignment horizontal="center" vertical="center"/>
    </xf>
    <xf numFmtId="0" fontId="48" fillId="45" borderId="0" xfId="0" applyFont="1" applyFill="1" applyBorder="1" applyAlignment="1">
      <alignment horizontal="center" vertical="center"/>
    </xf>
    <xf numFmtId="0" fontId="52" fillId="4" borderId="0" xfId="0" applyFont="1" applyFill="1" applyAlignment="1">
      <alignment horizontal="center" vertical="center"/>
    </xf>
    <xf numFmtId="0" fontId="41" fillId="34" borderId="0" xfId="0" applyFont="1" applyFill="1" applyBorder="1" applyAlignment="1">
      <alignment horizontal="center" vertical="center"/>
    </xf>
    <xf numFmtId="0" fontId="41" fillId="4" borderId="0" xfId="0" applyFont="1" applyFill="1" applyBorder="1" applyAlignment="1">
      <alignment horizontal="center" vertical="center"/>
    </xf>
    <xf numFmtId="0" fontId="42" fillId="34" borderId="0" xfId="0" applyFont="1" applyFill="1" applyBorder="1" applyAlignment="1">
      <alignment vertical="center"/>
    </xf>
    <xf numFmtId="0" fontId="53" fillId="46" borderId="0" xfId="0" applyFont="1" applyFill="1" applyBorder="1" applyAlignment="1">
      <alignment horizontal="center" vertical="center"/>
    </xf>
    <xf numFmtId="0" fontId="51" fillId="39" borderId="0" xfId="0" applyFont="1" applyFill="1" applyAlignment="1">
      <alignment horizontal="center" vertical="center"/>
    </xf>
    <xf numFmtId="0" fontId="48" fillId="33" borderId="0" xfId="0" applyFont="1" applyFill="1" applyBorder="1" applyAlignment="1">
      <alignment horizontal="center" vertical="center"/>
    </xf>
    <xf numFmtId="0" fontId="48" fillId="38" borderId="0" xfId="0" applyFont="1" applyFill="1" applyBorder="1" applyAlignment="1">
      <alignment horizontal="center" vertical="center"/>
    </xf>
    <xf numFmtId="0" fontId="52" fillId="37" borderId="0" xfId="0" applyFont="1" applyFill="1" applyAlignment="1">
      <alignment horizontal="center" vertical="center"/>
    </xf>
    <xf numFmtId="0" fontId="41" fillId="32" borderId="37" xfId="0" applyFont="1" applyFill="1" applyBorder="1" applyAlignment="1">
      <alignment horizontal="center" vertical="center"/>
    </xf>
    <xf numFmtId="0" fontId="53" fillId="35" borderId="0" xfId="0" applyFont="1" applyFill="1" applyBorder="1" applyAlignment="1">
      <alignment horizontal="center" vertical="center"/>
    </xf>
    <xf numFmtId="0" fontId="0" fillId="0" borderId="20" xfId="0" applyBorder="1" applyAlignment="1" applyProtection="1">
      <alignment vertical="center"/>
      <protection hidden="1"/>
    </xf>
    <xf numFmtId="0" fontId="0" fillId="0" borderId="7" xfId="0" applyBorder="1" applyAlignment="1" applyProtection="1">
      <alignment vertical="center"/>
      <protection hidden="1"/>
    </xf>
    <xf numFmtId="0" fontId="36" fillId="9" borderId="47" xfId="0" applyFont="1" applyFill="1" applyBorder="1" applyAlignment="1">
      <alignment horizontal="center" vertical="center"/>
    </xf>
    <xf numFmtId="0" fontId="23" fillId="0" borderId="0" xfId="0" applyFont="1" applyFill="1" applyBorder="1" applyAlignment="1">
      <alignment horizontal="center" vertical="center"/>
    </xf>
    <xf numFmtId="0" fontId="60" fillId="0" borderId="28" xfId="0" applyFont="1" applyFill="1" applyBorder="1" applyAlignment="1">
      <alignment horizontal="center" vertical="center"/>
    </xf>
    <xf numFmtId="0" fontId="60" fillId="0" borderId="28" xfId="0" applyFont="1" applyBorder="1" applyAlignment="1">
      <alignment horizontal="center" vertical="center"/>
    </xf>
    <xf numFmtId="0" fontId="61" fillId="0" borderId="28" xfId="0" applyFont="1" applyBorder="1" applyAlignment="1">
      <alignment horizontal="center" vertical="center"/>
    </xf>
    <xf numFmtId="0" fontId="59" fillId="44" borderId="0" xfId="0" applyFont="1" applyFill="1" applyAlignment="1">
      <alignment horizontal="center" vertical="center"/>
    </xf>
    <xf numFmtId="0" fontId="62" fillId="44" borderId="0" xfId="0" applyFont="1" applyFill="1" applyAlignment="1">
      <alignment horizontal="left" vertical="center"/>
    </xf>
    <xf numFmtId="0" fontId="54" fillId="44" borderId="0" xfId="0" applyFont="1" applyFill="1" applyAlignment="1">
      <alignment horizontal="center" vertical="center"/>
    </xf>
    <xf numFmtId="0" fontId="63" fillId="47" borderId="28" xfId="0" applyFont="1" applyFill="1" applyBorder="1" applyAlignment="1">
      <alignment horizontal="center" vertical="center"/>
    </xf>
    <xf numFmtId="0" fontId="63" fillId="48" borderId="28" xfId="0" applyFont="1" applyFill="1" applyBorder="1" applyAlignment="1">
      <alignment horizontal="center" vertical="center"/>
    </xf>
    <xf numFmtId="0" fontId="63" fillId="44" borderId="0" xfId="0" applyFont="1" applyFill="1" applyAlignment="1">
      <alignment horizontal="center" vertical="center"/>
    </xf>
    <xf numFmtId="9" fontId="63" fillId="49" borderId="28" xfId="0" applyNumberFormat="1" applyFont="1" applyFill="1" applyBorder="1" applyAlignment="1">
      <alignment horizontal="center" vertical="center"/>
    </xf>
    <xf numFmtId="0" fontId="36" fillId="9" borderId="11" xfId="0" applyFont="1" applyFill="1" applyBorder="1" applyAlignment="1">
      <alignment horizontal="center" vertical="center"/>
    </xf>
    <xf numFmtId="0" fontId="41" fillId="34" borderId="36" xfId="0" applyFont="1" applyFill="1" applyBorder="1" applyAlignment="1">
      <alignment horizontal="center" vertical="center"/>
    </xf>
    <xf numFmtId="0" fontId="41" fillId="32" borderId="28" xfId="0" applyFont="1" applyFill="1" applyBorder="1" applyAlignment="1">
      <alignment horizontal="center" vertical="center"/>
    </xf>
    <xf numFmtId="0" fontId="60" fillId="0" borderId="29" xfId="0" applyFont="1" applyBorder="1" applyAlignment="1">
      <alignment horizontal="center" vertical="center"/>
    </xf>
    <xf numFmtId="0" fontId="64" fillId="2" borderId="61" xfId="0" applyFont="1" applyFill="1" applyBorder="1" applyAlignment="1">
      <alignment horizontal="center" vertical="center"/>
    </xf>
    <xf numFmtId="0" fontId="64" fillId="36" borderId="60" xfId="0" applyFont="1" applyFill="1" applyBorder="1" applyAlignment="1">
      <alignment horizontal="center" vertical="center"/>
    </xf>
    <xf numFmtId="0" fontId="64" fillId="36" borderId="42" xfId="0" applyFont="1" applyFill="1" applyBorder="1" applyAlignment="1">
      <alignment horizontal="center" vertical="center"/>
    </xf>
    <xf numFmtId="0" fontId="64" fillId="36" borderId="41" xfId="0" applyFont="1" applyFill="1" applyBorder="1" applyAlignment="1">
      <alignment horizontal="center" vertical="center"/>
    </xf>
    <xf numFmtId="0" fontId="65" fillId="2" borderId="43" xfId="0" applyFont="1" applyFill="1" applyBorder="1" applyAlignment="1">
      <alignment horizontal="center" vertical="center"/>
    </xf>
    <xf numFmtId="0" fontId="65" fillId="2" borderId="71" xfId="0" applyFont="1" applyFill="1" applyBorder="1" applyAlignment="1">
      <alignment horizontal="center" vertical="center"/>
    </xf>
    <xf numFmtId="0" fontId="66" fillId="9" borderId="72" xfId="0" applyFont="1" applyFill="1" applyBorder="1" applyAlignment="1">
      <alignment horizontal="center" vertical="center"/>
    </xf>
    <xf numFmtId="0" fontId="64" fillId="36" borderId="61" xfId="0" applyFont="1" applyFill="1" applyBorder="1" applyAlignment="1">
      <alignment horizontal="center" vertical="center"/>
    </xf>
    <xf numFmtId="0" fontId="64" fillId="36" borderId="46" xfId="0" applyFont="1" applyFill="1" applyBorder="1" applyAlignment="1">
      <alignment horizontal="center" vertical="center"/>
    </xf>
    <xf numFmtId="0" fontId="64" fillId="36" borderId="45" xfId="0" applyFont="1" applyFill="1" applyBorder="1" applyAlignment="1">
      <alignment horizontal="center" vertical="center"/>
    </xf>
    <xf numFmtId="0" fontId="65" fillId="2" borderId="47" xfId="0" applyFont="1" applyFill="1" applyBorder="1" applyAlignment="1">
      <alignment horizontal="center" vertical="center"/>
    </xf>
    <xf numFmtId="0" fontId="65" fillId="2" borderId="48" xfId="0" applyFont="1" applyFill="1" applyBorder="1" applyAlignment="1">
      <alignment horizontal="center" vertical="center"/>
    </xf>
    <xf numFmtId="0" fontId="64" fillId="34" borderId="0" xfId="0" applyFont="1" applyFill="1" applyBorder="1" applyAlignment="1">
      <alignment horizontal="center" vertical="center"/>
    </xf>
    <xf numFmtId="0" fontId="64" fillId="34" borderId="77" xfId="0" applyFont="1" applyFill="1" applyBorder="1" applyAlignment="1">
      <alignment horizontal="center" vertical="center"/>
    </xf>
    <xf numFmtId="0" fontId="64" fillId="34" borderId="33" xfId="0" applyFont="1" applyFill="1" applyBorder="1" applyAlignment="1">
      <alignment horizontal="center" vertical="center"/>
    </xf>
    <xf numFmtId="0" fontId="65" fillId="4" borderId="36" xfId="0" applyFont="1" applyFill="1" applyBorder="1" applyAlignment="1">
      <alignment horizontal="center" vertical="center"/>
    </xf>
    <xf numFmtId="0" fontId="65" fillId="4" borderId="0" xfId="0" applyFont="1" applyFill="1" applyBorder="1" applyAlignment="1">
      <alignment horizontal="center" vertical="center"/>
    </xf>
    <xf numFmtId="0" fontId="66" fillId="9" borderId="78" xfId="0" applyFont="1" applyFill="1" applyBorder="1" applyAlignment="1">
      <alignment horizontal="center" vertical="center"/>
    </xf>
    <xf numFmtId="0" fontId="64" fillId="36" borderId="11" xfId="0" applyFont="1" applyFill="1" applyBorder="1" applyAlignment="1">
      <alignment horizontal="center" vertical="center"/>
    </xf>
    <xf numFmtId="0" fontId="64" fillId="36" borderId="48" xfId="0" applyFont="1" applyFill="1" applyBorder="1" applyAlignment="1">
      <alignment horizontal="center" vertical="center"/>
    </xf>
    <xf numFmtId="0" fontId="64" fillId="36" borderId="47" xfId="0" applyFont="1" applyFill="1" applyBorder="1" applyAlignment="1">
      <alignment horizontal="center" vertical="center"/>
    </xf>
    <xf numFmtId="0" fontId="67" fillId="4" borderId="0" xfId="0" applyFont="1" applyFill="1" applyBorder="1"/>
    <xf numFmtId="0" fontId="67" fillId="4" borderId="10" xfId="0" applyFont="1" applyFill="1" applyBorder="1"/>
    <xf numFmtId="0" fontId="67" fillId="4" borderId="33" xfId="0" applyFont="1" applyFill="1" applyBorder="1"/>
    <xf numFmtId="0" fontId="64" fillId="36" borderId="58" xfId="0" applyFont="1" applyFill="1" applyBorder="1" applyAlignment="1">
      <alignment horizontal="center" vertical="center"/>
    </xf>
    <xf numFmtId="0" fontId="64" fillId="36" borderId="51" xfId="0" applyFont="1" applyFill="1" applyBorder="1" applyAlignment="1">
      <alignment horizontal="center" vertical="center"/>
    </xf>
    <xf numFmtId="0" fontId="64" fillId="36" borderId="50" xfId="0" applyFont="1" applyFill="1" applyBorder="1" applyAlignment="1">
      <alignment horizontal="center" vertical="center"/>
    </xf>
    <xf numFmtId="0" fontId="65" fillId="2" borderId="50" xfId="0" applyFont="1" applyFill="1" applyBorder="1" applyAlignment="1">
      <alignment horizontal="center" vertical="center"/>
    </xf>
    <xf numFmtId="0" fontId="65" fillId="2" borderId="51" xfId="0" applyFont="1" applyFill="1" applyBorder="1" applyAlignment="1">
      <alignment horizontal="center" vertical="center"/>
    </xf>
    <xf numFmtId="0" fontId="65" fillId="2" borderId="52" xfId="0" applyFont="1" applyFill="1" applyBorder="1" applyAlignment="1">
      <alignment horizontal="center" vertical="center"/>
    </xf>
    <xf numFmtId="0" fontId="65" fillId="2" borderId="44" xfId="0" applyFont="1" applyFill="1" applyBorder="1" applyAlignment="1">
      <alignment horizontal="center" vertical="center"/>
    </xf>
    <xf numFmtId="0" fontId="66" fillId="0" borderId="28" xfId="0" applyFont="1" applyBorder="1" applyAlignment="1">
      <alignment horizontal="center" vertical="center"/>
    </xf>
    <xf numFmtId="0" fontId="65" fillId="2" borderId="54" xfId="0" applyFont="1" applyFill="1" applyBorder="1" applyAlignment="1">
      <alignment horizontal="center" vertical="center"/>
    </xf>
    <xf numFmtId="0" fontId="64" fillId="34" borderId="75" xfId="0" applyFont="1" applyFill="1" applyBorder="1" applyAlignment="1">
      <alignment horizontal="center" vertical="center"/>
    </xf>
    <xf numFmtId="0" fontId="65" fillId="4" borderId="0" xfId="0" applyFont="1" applyFill="1" applyAlignment="1">
      <alignment horizontal="center" vertical="center"/>
    </xf>
    <xf numFmtId="0" fontId="66" fillId="0" borderId="70" xfId="0" applyFont="1" applyBorder="1" applyAlignment="1">
      <alignment horizontal="center" vertical="center"/>
    </xf>
    <xf numFmtId="0" fontId="64" fillId="2" borderId="46" xfId="0" applyFont="1" applyFill="1" applyBorder="1" applyAlignment="1">
      <alignment horizontal="center" vertical="center"/>
    </xf>
    <xf numFmtId="0" fontId="64" fillId="2" borderId="45" xfId="0" applyFont="1" applyFill="1" applyBorder="1" applyAlignment="1">
      <alignment horizontal="center" vertical="center"/>
    </xf>
    <xf numFmtId="0" fontId="67" fillId="4" borderId="75" xfId="0" applyFont="1" applyFill="1" applyBorder="1"/>
    <xf numFmtId="0" fontId="67" fillId="2" borderId="61" xfId="0" applyFont="1" applyFill="1" applyBorder="1" applyAlignment="1">
      <alignment horizontal="center"/>
    </xf>
    <xf numFmtId="0" fontId="64" fillId="2" borderId="46" xfId="0" applyFont="1" applyFill="1" applyBorder="1" applyAlignment="1">
      <alignment horizontal="center"/>
    </xf>
    <xf numFmtId="0" fontId="67" fillId="2" borderId="62" xfId="0" applyFont="1" applyFill="1" applyBorder="1" applyAlignment="1">
      <alignment horizontal="center"/>
    </xf>
    <xf numFmtId="0" fontId="64" fillId="2" borderId="56" xfId="0" applyFont="1" applyFill="1" applyBorder="1" applyAlignment="1">
      <alignment horizontal="center"/>
    </xf>
    <xf numFmtId="0" fontId="65" fillId="2" borderId="57" xfId="0" applyFont="1" applyFill="1" applyBorder="1" applyAlignment="1">
      <alignment horizontal="center" vertical="center"/>
    </xf>
    <xf numFmtId="0" fontId="64" fillId="2" borderId="60" xfId="0" applyFont="1" applyFill="1" applyBorder="1" applyAlignment="1">
      <alignment horizontal="center" vertical="center"/>
    </xf>
    <xf numFmtId="0" fontId="64" fillId="2" borderId="42" xfId="0" applyFont="1" applyFill="1" applyBorder="1" applyAlignment="1">
      <alignment horizontal="center" vertical="center"/>
    </xf>
    <xf numFmtId="0" fontId="64" fillId="2" borderId="41" xfId="0" applyFont="1" applyFill="1" applyBorder="1" applyAlignment="1">
      <alignment horizontal="center" vertical="center"/>
    </xf>
    <xf numFmtId="0" fontId="65" fillId="2" borderId="53" xfId="0" applyFont="1" applyFill="1" applyBorder="1" applyAlignment="1">
      <alignment horizontal="center" vertical="center"/>
    </xf>
    <xf numFmtId="0" fontId="65" fillId="2" borderId="11" xfId="0" applyFont="1" applyFill="1" applyBorder="1" applyAlignment="1">
      <alignment horizontal="center" vertical="center"/>
    </xf>
    <xf numFmtId="0" fontId="64" fillId="32" borderId="0" xfId="0" applyFont="1" applyFill="1" applyAlignment="1">
      <alignment horizontal="center" vertical="center"/>
    </xf>
    <xf numFmtId="0" fontId="64" fillId="32" borderId="0" xfId="0" applyFont="1" applyFill="1" applyAlignment="1">
      <alignment vertical="center"/>
    </xf>
    <xf numFmtId="0" fontId="64" fillId="4" borderId="36" xfId="0" applyFont="1" applyFill="1" applyBorder="1" applyAlignment="1">
      <alignment horizontal="center" vertical="center"/>
    </xf>
    <xf numFmtId="0" fontId="64" fillId="4" borderId="33" xfId="0" applyFont="1" applyFill="1" applyBorder="1" applyAlignment="1">
      <alignment horizontal="center" vertical="center"/>
    </xf>
    <xf numFmtId="0" fontId="64" fillId="2" borderId="62" xfId="0" applyFont="1" applyFill="1" applyBorder="1" applyAlignment="1">
      <alignment horizontal="center" vertical="center"/>
    </xf>
    <xf numFmtId="0" fontId="64" fillId="2" borderId="56" xfId="0" applyFont="1" applyFill="1" applyBorder="1" applyAlignment="1">
      <alignment horizontal="center" vertical="center"/>
    </xf>
    <xf numFmtId="0" fontId="64" fillId="2" borderId="55" xfId="0" applyFont="1" applyFill="1" applyBorder="1" applyAlignment="1">
      <alignment horizontal="center" vertical="center"/>
    </xf>
    <xf numFmtId="0" fontId="65" fillId="2" borderId="58" xfId="0" applyFont="1" applyFill="1" applyBorder="1" applyAlignment="1">
      <alignment horizontal="center" vertical="center"/>
    </xf>
    <xf numFmtId="0" fontId="64" fillId="2" borderId="59" xfId="0" applyFont="1" applyFill="1" applyBorder="1" applyAlignment="1">
      <alignment horizontal="center" vertical="center"/>
    </xf>
    <xf numFmtId="0" fontId="64" fillId="2" borderId="49" xfId="0" applyFont="1" applyFill="1" applyBorder="1" applyAlignment="1">
      <alignment horizontal="center" vertical="center"/>
    </xf>
    <xf numFmtId="0" fontId="66" fillId="0" borderId="26" xfId="0" applyFont="1" applyBorder="1" applyAlignment="1">
      <alignment horizontal="center" vertical="center"/>
    </xf>
    <xf numFmtId="0" fontId="68" fillId="0" borderId="28" xfId="0" applyFont="1" applyBorder="1" applyAlignment="1">
      <alignment horizontal="center" vertical="center"/>
    </xf>
    <xf numFmtId="0" fontId="68" fillId="0" borderId="70" xfId="0" applyFont="1" applyBorder="1" applyAlignment="1">
      <alignment horizontal="center" vertical="center"/>
    </xf>
    <xf numFmtId="0" fontId="65" fillId="2" borderId="9" xfId="0" applyFont="1" applyFill="1" applyBorder="1" applyAlignment="1">
      <alignment horizontal="center" vertical="center"/>
    </xf>
    <xf numFmtId="0" fontId="65" fillId="4" borderId="28" xfId="0" applyFont="1" applyFill="1" applyBorder="1" applyAlignment="1">
      <alignment horizontal="center" vertical="center"/>
    </xf>
    <xf numFmtId="0" fontId="64" fillId="32" borderId="64" xfId="0" applyFont="1" applyFill="1" applyBorder="1" applyAlignment="1">
      <alignment vertical="center"/>
    </xf>
    <xf numFmtId="0" fontId="65" fillId="4" borderId="26" xfId="0" applyFont="1" applyFill="1" applyBorder="1" applyAlignment="1">
      <alignment horizontal="center" vertical="center"/>
    </xf>
    <xf numFmtId="0" fontId="64" fillId="36" borderId="49" xfId="0" applyFont="1" applyFill="1" applyBorder="1" applyAlignment="1">
      <alignment horizontal="center" vertical="center"/>
    </xf>
    <xf numFmtId="0" fontId="64" fillId="36" borderId="73" xfId="0" applyFont="1" applyFill="1" applyBorder="1" applyAlignment="1">
      <alignment horizontal="center" vertical="center"/>
    </xf>
    <xf numFmtId="0" fontId="64" fillId="34" borderId="28" xfId="0" applyFont="1" applyFill="1" applyBorder="1" applyAlignment="1">
      <alignment horizontal="center" vertical="center"/>
    </xf>
    <xf numFmtId="0" fontId="64" fillId="36" borderId="74" xfId="0" applyFont="1" applyFill="1" applyBorder="1" applyAlignment="1">
      <alignment horizontal="center" vertical="center"/>
    </xf>
    <xf numFmtId="0" fontId="64" fillId="36" borderId="75" xfId="0" applyFont="1" applyFill="1" applyBorder="1" applyAlignment="1">
      <alignment horizontal="center" vertical="center"/>
    </xf>
    <xf numFmtId="0" fontId="64" fillId="36" borderId="76" xfId="0" applyFont="1" applyFill="1" applyBorder="1" applyAlignment="1">
      <alignment horizontal="center" vertical="center"/>
    </xf>
    <xf numFmtId="0" fontId="65" fillId="4" borderId="77" xfId="0" applyFont="1" applyFill="1" applyBorder="1" applyAlignment="1">
      <alignment horizontal="center" vertical="center"/>
    </xf>
    <xf numFmtId="0" fontId="64" fillId="34" borderId="26" xfId="0" applyFont="1" applyFill="1" applyBorder="1" applyAlignment="1">
      <alignment horizontal="center" vertical="center"/>
    </xf>
    <xf numFmtId="0" fontId="36" fillId="51" borderId="7" xfId="0" applyFont="1" applyFill="1" applyBorder="1" applyAlignment="1">
      <alignment horizontal="left" vertical="center"/>
    </xf>
    <xf numFmtId="0" fontId="36" fillId="51" borderId="0" xfId="0" applyFont="1" applyFill="1" applyBorder="1" applyAlignment="1">
      <alignment vertical="center"/>
    </xf>
    <xf numFmtId="0" fontId="36" fillId="51" borderId="66" xfId="0" applyFont="1" applyFill="1" applyBorder="1" applyAlignment="1">
      <alignment vertical="center"/>
    </xf>
    <xf numFmtId="0" fontId="40" fillId="51" borderId="7" xfId="0" applyFont="1" applyFill="1" applyBorder="1" applyAlignment="1">
      <alignment horizontal="left" vertical="center"/>
    </xf>
    <xf numFmtId="0" fontId="41" fillId="51" borderId="7" xfId="0" applyFont="1" applyFill="1" applyBorder="1" applyAlignment="1">
      <alignment horizontal="left" vertical="center"/>
    </xf>
    <xf numFmtId="0" fontId="36" fillId="51" borderId="49" xfId="0" applyFont="1" applyFill="1" applyBorder="1" applyAlignment="1">
      <alignment horizontal="center" vertical="center"/>
    </xf>
    <xf numFmtId="0" fontId="36" fillId="50" borderId="49" xfId="0" applyFont="1" applyFill="1" applyBorder="1" applyAlignment="1">
      <alignment horizontal="center" vertical="center"/>
    </xf>
    <xf numFmtId="0" fontId="36" fillId="50" borderId="9" xfId="0" applyFont="1" applyFill="1" applyBorder="1" applyAlignment="1">
      <alignment horizontal="center" vertical="center"/>
    </xf>
    <xf numFmtId="0" fontId="36" fillId="50" borderId="49" xfId="0" applyFont="1" applyFill="1" applyBorder="1" applyAlignment="1">
      <alignment horizontal="center"/>
    </xf>
    <xf numFmtId="0" fontId="36" fillId="50" borderId="7" xfId="0" applyFont="1" applyFill="1" applyBorder="1" applyAlignment="1">
      <alignment horizontal="left"/>
    </xf>
    <xf numFmtId="0" fontId="42" fillId="32" borderId="64" xfId="0" applyFont="1" applyFill="1" applyBorder="1" applyAlignment="1">
      <alignment horizontal="center" vertical="center"/>
    </xf>
    <xf numFmtId="0" fontId="24" fillId="0" borderId="23" xfId="0" applyFont="1" applyBorder="1" applyAlignment="1">
      <alignment horizontal="center" vertical="center" wrapText="1"/>
    </xf>
    <xf numFmtId="0" fontId="80" fillId="0" borderId="0" xfId="3" applyProtection="1"/>
    <xf numFmtId="0" fontId="78" fillId="0" borderId="115" xfId="3" applyFont="1" applyBorder="1" applyAlignment="1" applyProtection="1">
      <alignment horizontal="center" vertical="center" wrapText="1"/>
      <protection locked="0"/>
    </xf>
    <xf numFmtId="0" fontId="77" fillId="52" borderId="83" xfId="3" applyFont="1" applyFill="1" applyBorder="1" applyAlignment="1" applyProtection="1">
      <alignment horizontal="left" vertical="center" wrapText="1"/>
    </xf>
    <xf numFmtId="0" fontId="79" fillId="0" borderId="112" xfId="3" applyFont="1" applyBorder="1" applyAlignment="1" applyProtection="1">
      <alignment horizontal="center" vertical="center" wrapText="1"/>
      <protection locked="0"/>
    </xf>
    <xf numFmtId="0" fontId="78" fillId="0" borderId="111" xfId="3" applyFont="1" applyBorder="1" applyAlignment="1" applyProtection="1">
      <alignment horizontal="center" vertical="center" wrapText="1"/>
      <protection locked="0"/>
    </xf>
    <xf numFmtId="0" fontId="78" fillId="0" borderId="110" xfId="3" applyFont="1" applyBorder="1" applyAlignment="1" applyProtection="1">
      <alignment horizontal="center" vertical="center" wrapText="1"/>
      <protection locked="0"/>
    </xf>
    <xf numFmtId="0" fontId="77" fillId="52" borderId="106" xfId="3" applyFont="1" applyFill="1" applyBorder="1" applyAlignment="1" applyProtection="1">
      <alignment horizontal="left" vertical="center" wrapText="1"/>
    </xf>
    <xf numFmtId="0" fontId="79" fillId="0" borderId="109" xfId="3" applyFont="1" applyBorder="1" applyAlignment="1" applyProtection="1">
      <alignment horizontal="center" vertical="center" wrapText="1"/>
      <protection locked="0"/>
    </xf>
    <xf numFmtId="0" fontId="79" fillId="0" borderId="81" xfId="3" applyFont="1" applyBorder="1" applyAlignment="1" applyProtection="1">
      <alignment horizontal="center" vertical="center" wrapText="1"/>
      <protection locked="0"/>
    </xf>
    <xf numFmtId="0" fontId="77" fillId="52" borderId="102" xfId="3" applyFont="1" applyFill="1" applyBorder="1" applyAlignment="1" applyProtection="1">
      <alignment horizontal="left" vertical="center" wrapText="1"/>
    </xf>
    <xf numFmtId="0" fontId="73" fillId="0" borderId="86" xfId="3" applyFont="1" applyBorder="1" applyAlignment="1" applyProtection="1">
      <alignment horizontal="center" vertical="center"/>
      <protection locked="0"/>
    </xf>
    <xf numFmtId="0" fontId="73" fillId="0" borderId="0" xfId="3" applyFont="1" applyBorder="1" applyAlignment="1" applyProtection="1">
      <alignment horizontal="center" vertical="center"/>
    </xf>
    <xf numFmtId="0" fontId="71" fillId="8" borderId="83" xfId="3" applyFont="1" applyFill="1" applyBorder="1" applyAlignment="1" applyProtection="1">
      <alignment horizontal="center" vertical="center" wrapText="1"/>
    </xf>
    <xf numFmtId="0" fontId="71" fillId="8" borderId="79" xfId="3" applyFont="1" applyFill="1" applyBorder="1" applyAlignment="1" applyProtection="1">
      <alignment horizontal="center" vertical="center" wrapText="1"/>
    </xf>
    <xf numFmtId="0" fontId="70" fillId="0" borderId="0" xfId="3" applyFont="1" applyAlignment="1" applyProtection="1">
      <alignment vertical="center"/>
    </xf>
    <xf numFmtId="0" fontId="80" fillId="4" borderId="0" xfId="3" applyFill="1" applyProtection="1"/>
    <xf numFmtId="0" fontId="0" fillId="0" borderId="0" xfId="0" applyFont="1"/>
    <xf numFmtId="0" fontId="0" fillId="0" borderId="0" xfId="0" applyFont="1" applyFill="1" applyBorder="1" applyProtection="1"/>
    <xf numFmtId="0" fontId="0" fillId="0" borderId="0" xfId="0" applyFont="1" applyBorder="1" applyAlignment="1">
      <alignment horizontal="center"/>
    </xf>
    <xf numFmtId="0" fontId="84" fillId="0" borderId="0" xfId="0" applyFont="1"/>
    <xf numFmtId="0" fontId="84" fillId="42" borderId="0" xfId="0" applyFont="1" applyFill="1"/>
    <xf numFmtId="0" fontId="85" fillId="0" borderId="0" xfId="0" applyFont="1"/>
    <xf numFmtId="0" fontId="86" fillId="41" borderId="0" xfId="0" applyFont="1" applyFill="1"/>
    <xf numFmtId="0" fontId="84" fillId="0" borderId="7" xfId="0" applyFont="1" applyBorder="1"/>
    <xf numFmtId="0" fontId="87" fillId="0" borderId="7" xfId="0" applyFont="1" applyBorder="1" applyAlignment="1">
      <alignment horizontal="center"/>
    </xf>
    <xf numFmtId="0" fontId="84" fillId="0" borderId="7" xfId="0" applyFont="1" applyBorder="1" applyAlignment="1">
      <alignment horizontal="center"/>
    </xf>
    <xf numFmtId="0" fontId="13" fillId="0" borderId="0" xfId="0" applyFont="1"/>
    <xf numFmtId="0" fontId="84" fillId="0" borderId="9" xfId="0" applyFont="1" applyBorder="1"/>
    <xf numFmtId="0" fontId="84" fillId="9" borderId="7" xfId="0" applyFont="1" applyFill="1" applyBorder="1" applyAlignment="1">
      <alignment horizontal="center"/>
    </xf>
    <xf numFmtId="0" fontId="84" fillId="0" borderId="12" xfId="0" applyFont="1" applyBorder="1" applyAlignment="1">
      <alignment horizontal="center"/>
    </xf>
    <xf numFmtId="0" fontId="85" fillId="4" borderId="68" xfId="0" applyFont="1" applyFill="1" applyBorder="1" applyAlignment="1">
      <alignment horizontal="center" vertical="center"/>
    </xf>
    <xf numFmtId="0" fontId="85" fillId="4" borderId="0" xfId="0" applyFont="1" applyFill="1" applyBorder="1" applyAlignment="1">
      <alignment horizontal="center" vertical="center"/>
    </xf>
    <xf numFmtId="0" fontId="84" fillId="0" borderId="15" xfId="0" applyFont="1" applyBorder="1"/>
    <xf numFmtId="0" fontId="84" fillId="9" borderId="15" xfId="0" applyFont="1" applyFill="1" applyBorder="1"/>
    <xf numFmtId="0" fontId="0" fillId="0" borderId="25" xfId="0" applyFont="1" applyBorder="1"/>
    <xf numFmtId="0" fontId="84" fillId="0" borderId="14" xfId="0" applyFont="1" applyBorder="1"/>
    <xf numFmtId="0" fontId="84" fillId="9" borderId="67" xfId="0" applyFont="1" applyFill="1" applyBorder="1"/>
    <xf numFmtId="0" fontId="84" fillId="9" borderId="8" xfId="0" applyFont="1" applyFill="1" applyBorder="1"/>
    <xf numFmtId="0" fontId="23" fillId="0" borderId="0" xfId="0" applyFont="1"/>
    <xf numFmtId="0" fontId="30" fillId="0" borderId="0" xfId="0" applyFont="1"/>
    <xf numFmtId="0" fontId="84" fillId="53" borderId="7" xfId="0" applyFont="1" applyFill="1" applyBorder="1" applyAlignment="1">
      <alignment horizontal="center"/>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wrapText="1"/>
    </xf>
    <xf numFmtId="0" fontId="0" fillId="0" borderId="0" xfId="0" applyFont="1" applyAlignment="1">
      <alignment horizontal="center" vertical="center"/>
    </xf>
    <xf numFmtId="0" fontId="95" fillId="0" borderId="7" xfId="0" applyFont="1" applyBorder="1" applyAlignment="1">
      <alignment horizontal="center" vertical="center" wrapText="1"/>
    </xf>
    <xf numFmtId="0" fontId="0" fillId="0" borderId="7" xfId="0" applyFont="1" applyBorder="1"/>
    <xf numFmtId="0" fontId="73" fillId="50" borderId="8" xfId="0" applyFont="1" applyFill="1" applyBorder="1" applyAlignment="1">
      <alignment horizontal="center" vertical="center"/>
    </xf>
    <xf numFmtId="0" fontId="79" fillId="57" borderId="8" xfId="0" applyFont="1" applyFill="1" applyBorder="1" applyAlignment="1">
      <alignment horizontal="center" vertical="center"/>
    </xf>
    <xf numFmtId="0" fontId="79" fillId="42" borderId="8" xfId="0" applyFont="1" applyFill="1" applyBorder="1" applyAlignment="1">
      <alignment horizontal="center" vertical="center"/>
    </xf>
    <xf numFmtId="0" fontId="79" fillId="42" borderId="7" xfId="0" applyFont="1" applyFill="1" applyBorder="1" applyAlignment="1">
      <alignment horizontal="center" vertical="center"/>
    </xf>
    <xf numFmtId="0" fontId="79" fillId="57" borderId="7" xfId="0" applyFont="1" applyFill="1" applyBorder="1" applyAlignment="1">
      <alignment horizontal="center" vertical="center"/>
    </xf>
    <xf numFmtId="0" fontId="8" fillId="0" borderId="11" xfId="0" applyFont="1" applyBorder="1" applyAlignment="1">
      <alignment horizontal="center" vertical="center" wrapText="1"/>
    </xf>
    <xf numFmtId="0" fontId="8" fillId="8"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9" fillId="63" borderId="8" xfId="0" applyFont="1" applyFill="1" applyBorder="1" applyAlignment="1">
      <alignment horizontal="center" vertical="center"/>
    </xf>
    <xf numFmtId="0" fontId="79" fillId="63" borderId="7" xfId="0" applyFont="1" applyFill="1" applyBorder="1" applyAlignment="1">
      <alignment horizontal="center" vertical="center"/>
    </xf>
    <xf numFmtId="0" fontId="0" fillId="0" borderId="0" xfId="0" applyFont="1" applyBorder="1"/>
    <xf numFmtId="0" fontId="67" fillId="2" borderId="45" xfId="0" applyFont="1" applyFill="1" applyBorder="1" applyAlignment="1">
      <alignment horizontal="center" vertical="center"/>
    </xf>
    <xf numFmtId="0" fontId="67" fillId="2" borderId="55" xfId="0" applyFont="1" applyFill="1" applyBorder="1" applyAlignment="1">
      <alignment horizontal="center" vertical="center"/>
    </xf>
    <xf numFmtId="0" fontId="0" fillId="0" borderId="119" xfId="0" applyFont="1" applyBorder="1"/>
    <xf numFmtId="0" fontId="97" fillId="12" borderId="31" xfId="0" applyFont="1" applyFill="1" applyBorder="1" applyAlignment="1">
      <alignment horizontal="center" vertical="center" wrapText="1"/>
    </xf>
    <xf numFmtId="0" fontId="97" fillId="61" borderId="31" xfId="0" applyFont="1" applyFill="1" applyBorder="1" applyAlignment="1">
      <alignment horizontal="center" vertical="center" wrapText="1"/>
    </xf>
    <xf numFmtId="0" fontId="97" fillId="61" borderId="37" xfId="0" applyFont="1" applyFill="1" applyBorder="1" applyAlignment="1">
      <alignment horizontal="center" vertical="center" wrapText="1"/>
    </xf>
    <xf numFmtId="0" fontId="101" fillId="0" borderId="7" xfId="0" applyFont="1" applyBorder="1" applyAlignment="1">
      <alignment horizontal="center" vertical="center" wrapText="1"/>
    </xf>
    <xf numFmtId="0" fontId="99" fillId="0" borderId="11" xfId="0" applyFont="1" applyBorder="1" applyAlignment="1">
      <alignment horizontal="center" vertical="center" wrapText="1"/>
    </xf>
    <xf numFmtId="0" fontId="103" fillId="0" borderId="7" xfId="0" applyFont="1" applyBorder="1" applyAlignment="1">
      <alignment horizontal="center" vertical="center" wrapText="1"/>
    </xf>
    <xf numFmtId="0" fontId="104" fillId="5" borderId="7" xfId="0" applyFont="1" applyFill="1" applyBorder="1" applyAlignment="1">
      <alignment horizontal="center" vertical="center" wrapText="1"/>
    </xf>
    <xf numFmtId="0" fontId="103" fillId="8" borderId="7" xfId="0" applyFont="1" applyFill="1" applyBorder="1" applyAlignment="1">
      <alignment horizontal="center" vertical="center" wrapText="1"/>
    </xf>
    <xf numFmtId="0" fontId="103" fillId="4" borderId="7" xfId="0" applyFont="1" applyFill="1" applyBorder="1" applyAlignment="1">
      <alignment horizontal="center" vertical="center" wrapText="1"/>
    </xf>
    <xf numFmtId="0" fontId="99" fillId="8" borderId="11" xfId="0" applyFont="1" applyFill="1" applyBorder="1" applyAlignment="1">
      <alignment horizontal="center" vertical="center" wrapText="1"/>
    </xf>
    <xf numFmtId="0" fontId="104" fillId="10" borderId="7" xfId="0" applyFont="1" applyFill="1" applyBorder="1" applyAlignment="1">
      <alignment horizontal="center" vertical="center" wrapText="1"/>
    </xf>
    <xf numFmtId="0" fontId="103" fillId="0" borderId="0" xfId="0" applyFont="1"/>
    <xf numFmtId="0" fontId="100" fillId="0" borderId="28" xfId="0" applyFont="1" applyBorder="1" applyAlignment="1">
      <alignment vertical="center" wrapText="1"/>
    </xf>
    <xf numFmtId="0" fontId="100" fillId="0" borderId="29" xfId="0" applyFont="1" applyBorder="1" applyAlignment="1">
      <alignment vertical="center" wrapText="1"/>
    </xf>
    <xf numFmtId="0" fontId="105" fillId="0" borderId="7" xfId="0" applyFont="1" applyBorder="1" applyAlignment="1">
      <alignment horizontal="center" vertical="center" wrapText="1"/>
    </xf>
    <xf numFmtId="0" fontId="0"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3" fillId="8" borderId="7" xfId="0" applyFont="1" applyFill="1" applyBorder="1" applyAlignment="1">
      <alignment horizontal="center" vertical="center" wrapText="1"/>
    </xf>
    <xf numFmtId="0" fontId="23" fillId="0" borderId="7" xfId="0" applyFont="1" applyBorder="1" applyAlignment="1">
      <alignment horizontal="center" vertical="center" wrapText="1"/>
    </xf>
    <xf numFmtId="0" fontId="93" fillId="0" borderId="11" xfId="0" applyFont="1" applyBorder="1" applyAlignment="1">
      <alignment horizontal="center" vertical="center" wrapText="1"/>
    </xf>
    <xf numFmtId="0" fontId="93" fillId="8" borderId="11" xfId="0" applyFont="1" applyFill="1" applyBorder="1" applyAlignment="1">
      <alignment horizontal="center" vertical="center" wrapText="1"/>
    </xf>
    <xf numFmtId="0" fontId="38" fillId="36" borderId="7" xfId="0" applyFont="1" applyFill="1" applyBorder="1" applyAlignment="1">
      <alignment horizontal="center" vertical="center"/>
    </xf>
    <xf numFmtId="0" fontId="5" fillId="24" borderId="11" xfId="0" applyFont="1" applyFill="1" applyBorder="1" applyAlignment="1">
      <alignment horizontal="center" vertical="center" wrapText="1"/>
    </xf>
    <xf numFmtId="0" fontId="3" fillId="59" borderId="15" xfId="0" applyFont="1" applyFill="1" applyBorder="1" applyAlignment="1">
      <alignment horizontal="center" vertical="center"/>
    </xf>
    <xf numFmtId="0" fontId="57" fillId="62" borderId="38" xfId="0" applyFont="1" applyFill="1" applyBorder="1" applyAlignment="1">
      <alignment horizontal="center" vertical="center"/>
    </xf>
    <xf numFmtId="0" fontId="1" fillId="58" borderId="0" xfId="0" applyFont="1" applyFill="1" applyBorder="1" applyAlignment="1">
      <alignment horizontal="center" vertical="center" wrapText="1"/>
    </xf>
    <xf numFmtId="0" fontId="1" fillId="60" borderId="13"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6" borderId="11" xfId="0" applyFont="1" applyFill="1" applyBorder="1" applyAlignment="1">
      <alignment horizontal="center" vertical="center" wrapText="1"/>
    </xf>
    <xf numFmtId="0" fontId="6" fillId="19" borderId="25"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106" fillId="18" borderId="8" xfId="0" applyFont="1" applyFill="1" applyBorder="1" applyAlignment="1">
      <alignment horizontal="center" vertical="center" textRotation="255" wrapText="1"/>
    </xf>
    <xf numFmtId="0" fontId="104" fillId="0" borderId="7" xfId="0" applyFont="1" applyFill="1" applyBorder="1" applyAlignment="1">
      <alignment horizontal="center" vertical="center" wrapText="1"/>
    </xf>
    <xf numFmtId="0" fontId="103" fillId="0" borderId="7" xfId="0" applyFont="1" applyFill="1" applyBorder="1" applyAlignment="1">
      <alignment horizontal="center" vertical="center" wrapText="1"/>
    </xf>
    <xf numFmtId="0" fontId="108" fillId="64" borderId="128" xfId="0" applyFont="1" applyFill="1" applyBorder="1" applyAlignment="1">
      <alignment horizontal="center" vertical="center" wrapText="1"/>
    </xf>
    <xf numFmtId="0" fontId="0" fillId="65" borderId="128" xfId="0" applyFill="1" applyBorder="1" applyAlignment="1">
      <alignment wrapText="1"/>
    </xf>
    <xf numFmtId="0" fontId="0" fillId="66" borderId="128" xfId="0" applyFill="1" applyBorder="1" applyAlignment="1">
      <alignment wrapText="1"/>
    </xf>
    <xf numFmtId="0" fontId="0" fillId="0" borderId="128" xfId="0" applyBorder="1" applyAlignment="1">
      <alignment wrapText="1"/>
    </xf>
    <xf numFmtId="0" fontId="0" fillId="0" borderId="1" xfId="0" applyBorder="1" applyAlignment="1">
      <alignment wrapText="1"/>
    </xf>
    <xf numFmtId="0" fontId="0" fillId="0" borderId="6" xfId="0" applyBorder="1" applyAlignment="1">
      <alignment wrapText="1"/>
    </xf>
    <xf numFmtId="0" fontId="0" fillId="0" borderId="7" xfId="0" applyFont="1" applyBorder="1" applyAlignment="1" applyProtection="1">
      <alignment vertical="center" wrapText="1"/>
      <protection hidden="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73" fillId="0" borderId="89" xfId="3" applyFont="1" applyBorder="1" applyAlignment="1" applyProtection="1">
      <alignment horizontal="center" vertical="center" wrapText="1"/>
      <protection locked="0"/>
    </xf>
    <xf numFmtId="0" fontId="73" fillId="0" borderId="90" xfId="3" applyFont="1" applyBorder="1" applyAlignment="1" applyProtection="1">
      <alignment horizontal="center" vertical="center" wrapText="1"/>
      <protection locked="0"/>
    </xf>
    <xf numFmtId="0" fontId="73" fillId="0" borderId="91" xfId="3" applyFont="1" applyBorder="1" applyAlignment="1" applyProtection="1">
      <alignment horizontal="center" vertical="center" wrapText="1"/>
      <protection locked="0"/>
    </xf>
    <xf numFmtId="0" fontId="73" fillId="0" borderId="94" xfId="3" applyFont="1" applyBorder="1" applyAlignment="1" applyProtection="1">
      <alignment horizontal="center" vertical="center" wrapText="1"/>
      <protection locked="0"/>
    </xf>
    <xf numFmtId="0" fontId="73" fillId="0" borderId="0" xfId="3" applyFont="1" applyBorder="1" applyAlignment="1" applyProtection="1">
      <alignment horizontal="center" vertical="center" wrapText="1"/>
      <protection locked="0"/>
    </xf>
    <xf numFmtId="0" fontId="73" fillId="0" borderId="95" xfId="3" applyFont="1" applyBorder="1" applyAlignment="1" applyProtection="1">
      <alignment horizontal="center" vertical="center" wrapText="1"/>
      <protection locked="0"/>
    </xf>
    <xf numFmtId="0" fontId="73" fillId="0" borderId="98" xfId="3" applyFont="1" applyBorder="1" applyAlignment="1" applyProtection="1">
      <alignment horizontal="center" vertical="center" wrapText="1"/>
      <protection locked="0"/>
    </xf>
    <xf numFmtId="0" fontId="73" fillId="0" borderId="99" xfId="3" applyFont="1" applyBorder="1" applyAlignment="1" applyProtection="1">
      <alignment horizontal="center" vertical="center" wrapText="1"/>
      <protection locked="0"/>
    </xf>
    <xf numFmtId="0" fontId="73" fillId="0" borderId="100" xfId="3" applyFont="1" applyBorder="1" applyAlignment="1" applyProtection="1">
      <alignment horizontal="center" vertical="center" wrapText="1"/>
      <protection locked="0"/>
    </xf>
    <xf numFmtId="0" fontId="76" fillId="8" borderId="101" xfId="3" applyFont="1" applyFill="1" applyBorder="1" applyAlignment="1" applyProtection="1">
      <alignment horizontal="center" vertical="center" wrapText="1"/>
    </xf>
    <xf numFmtId="0" fontId="76" fillId="8" borderId="105" xfId="3" applyFont="1" applyFill="1" applyBorder="1" applyAlignment="1" applyProtection="1">
      <alignment horizontal="center" vertical="center" wrapText="1"/>
    </xf>
    <xf numFmtId="0" fontId="76" fillId="8" borderId="113" xfId="3" applyFont="1" applyFill="1" applyBorder="1" applyAlignment="1" applyProtection="1">
      <alignment horizontal="center" vertical="center" wrapText="1"/>
    </xf>
    <xf numFmtId="0" fontId="73" fillId="0" borderId="80" xfId="3" applyFont="1" applyBorder="1" applyAlignment="1" applyProtection="1">
      <alignment horizontal="center" vertical="center"/>
      <protection locked="0"/>
    </xf>
    <xf numFmtId="0" fontId="73" fillId="0" borderId="81" xfId="3" applyFont="1" applyBorder="1" applyAlignment="1" applyProtection="1">
      <alignment horizontal="center" vertical="center"/>
      <protection locked="0"/>
    </xf>
    <xf numFmtId="0" fontId="70" fillId="0" borderId="0" xfId="3" applyFont="1" applyAlignment="1" applyProtection="1">
      <alignment horizontal="center" vertical="center" wrapText="1"/>
    </xf>
    <xf numFmtId="0" fontId="74" fillId="0" borderId="82" xfId="3" applyFont="1" applyBorder="1" applyAlignment="1" applyProtection="1">
      <alignment horizontal="center"/>
    </xf>
    <xf numFmtId="0" fontId="78" fillId="0" borderId="84" xfId="3" applyFont="1" applyBorder="1" applyAlignment="1" applyProtection="1">
      <alignment horizontal="center" vertical="center" wrapText="1"/>
      <protection locked="0"/>
    </xf>
    <xf numFmtId="0" fontId="78" fillId="0" borderId="114" xfId="3" applyFont="1" applyBorder="1" applyAlignment="1" applyProtection="1">
      <alignment horizontal="center" vertical="center" wrapText="1"/>
      <protection locked="0"/>
    </xf>
    <xf numFmtId="0" fontId="73" fillId="0" borderId="84" xfId="3" applyFont="1" applyBorder="1" applyAlignment="1" applyProtection="1">
      <alignment horizontal="center" vertical="center"/>
      <protection locked="0"/>
    </xf>
    <xf numFmtId="0" fontId="73" fillId="0" borderId="85" xfId="3" applyFont="1" applyBorder="1" applyAlignment="1" applyProtection="1">
      <alignment horizontal="center" vertical="center"/>
      <protection locked="0"/>
    </xf>
    <xf numFmtId="0" fontId="78" fillId="0" borderId="103" xfId="3" applyFont="1" applyBorder="1" applyAlignment="1" applyProtection="1">
      <alignment horizontal="center" vertical="center" wrapText="1"/>
      <protection locked="0"/>
    </xf>
    <xf numFmtId="0" fontId="78" fillId="0" borderId="104" xfId="3" applyFont="1" applyBorder="1" applyAlignment="1" applyProtection="1">
      <alignment horizontal="center" vertical="center" wrapText="1"/>
      <protection locked="0"/>
    </xf>
    <xf numFmtId="0" fontId="78" fillId="0" borderId="107" xfId="3" applyFont="1" applyBorder="1" applyAlignment="1" applyProtection="1">
      <alignment horizontal="center" vertical="center" wrapText="1"/>
      <protection locked="0"/>
    </xf>
    <xf numFmtId="0" fontId="78" fillId="0" borderId="108" xfId="3" applyFont="1" applyBorder="1" applyAlignment="1" applyProtection="1">
      <alignment horizontal="center" vertical="center" wrapText="1"/>
      <protection locked="0"/>
    </xf>
    <xf numFmtId="0" fontId="75" fillId="8" borderId="87" xfId="3" applyFont="1" applyFill="1" applyBorder="1" applyAlignment="1" applyProtection="1">
      <alignment horizontal="center" vertical="center" wrapText="1"/>
    </xf>
    <xf numFmtId="0" fontId="75" fillId="8" borderId="88" xfId="3" applyFont="1" applyFill="1" applyBorder="1" applyAlignment="1" applyProtection="1">
      <alignment horizontal="center" vertical="center" wrapText="1"/>
    </xf>
    <xf numFmtId="0" fontId="75" fillId="8" borderId="92" xfId="3" applyFont="1" applyFill="1" applyBorder="1" applyAlignment="1" applyProtection="1">
      <alignment horizontal="center" vertical="center" wrapText="1"/>
    </xf>
    <xf numFmtId="0" fontId="75" fillId="8" borderId="93" xfId="3" applyFont="1" applyFill="1" applyBorder="1" applyAlignment="1" applyProtection="1">
      <alignment horizontal="center" vertical="center" wrapText="1"/>
    </xf>
    <xf numFmtId="0" fontId="75" fillId="8" borderId="96" xfId="3" applyFont="1" applyFill="1" applyBorder="1" applyAlignment="1" applyProtection="1">
      <alignment horizontal="center" vertical="center" wrapText="1"/>
    </xf>
    <xf numFmtId="0" fontId="75" fillId="8" borderId="97" xfId="3" applyFont="1" applyFill="1" applyBorder="1" applyAlignment="1" applyProtection="1">
      <alignment horizontal="center" vertical="center" wrapText="1"/>
    </xf>
    <xf numFmtId="0" fontId="81" fillId="55" borderId="9" xfId="0" applyFont="1" applyFill="1" applyBorder="1" applyAlignment="1">
      <alignment horizontal="center" vertical="center"/>
    </xf>
    <xf numFmtId="0" fontId="81" fillId="55" borderId="10" xfId="0" applyFont="1" applyFill="1" applyBorder="1" applyAlignment="1">
      <alignment horizontal="center" vertical="center"/>
    </xf>
    <xf numFmtId="0" fontId="81" fillId="55" borderId="11" xfId="0" applyFont="1" applyFill="1" applyBorder="1" applyAlignment="1">
      <alignment horizontal="center" vertical="center"/>
    </xf>
    <xf numFmtId="0" fontId="82" fillId="54" borderId="9" xfId="0" applyFont="1" applyFill="1" applyBorder="1" applyAlignment="1">
      <alignment horizontal="center" vertical="center" wrapText="1"/>
    </xf>
    <xf numFmtId="0" fontId="82" fillId="54" borderId="10" xfId="0" applyFont="1" applyFill="1" applyBorder="1" applyAlignment="1">
      <alignment horizontal="center" vertical="center" wrapText="1"/>
    </xf>
    <xf numFmtId="0" fontId="82" fillId="54" borderId="11" xfId="0" applyFont="1" applyFill="1" applyBorder="1" applyAlignment="1">
      <alignment horizontal="center" vertical="center" wrapText="1"/>
    </xf>
    <xf numFmtId="0" fontId="88" fillId="11" borderId="39" xfId="2" applyFont="1" applyFill="1" applyBorder="1" applyAlignment="1">
      <alignment horizontal="center" vertical="center"/>
    </xf>
    <xf numFmtId="0" fontId="88" fillId="11" borderId="0" xfId="2" applyFont="1" applyFill="1" applyBorder="1" applyAlignment="1">
      <alignment horizontal="center" vertical="center"/>
    </xf>
    <xf numFmtId="0" fontId="84" fillId="0" borderId="12" xfId="0" applyFont="1" applyBorder="1" applyAlignment="1">
      <alignment horizontal="center"/>
    </xf>
    <xf numFmtId="0" fontId="84" fillId="0" borderId="8" xfId="0" applyFont="1" applyBorder="1" applyAlignment="1">
      <alignment horizontal="center"/>
    </xf>
    <xf numFmtId="0" fontId="84" fillId="0" borderId="7" xfId="0" applyFont="1" applyBorder="1" applyAlignment="1">
      <alignment horizontal="center"/>
    </xf>
    <xf numFmtId="0" fontId="84" fillId="40" borderId="12" xfId="0" applyFont="1" applyFill="1" applyBorder="1" applyAlignment="1">
      <alignment horizontal="center"/>
    </xf>
    <xf numFmtId="0" fontId="84" fillId="40" borderId="8" xfId="0" applyFont="1" applyFill="1" applyBorder="1" applyAlignment="1">
      <alignment horizontal="center"/>
    </xf>
    <xf numFmtId="0" fontId="87" fillId="0" borderId="12" xfId="0" applyFont="1" applyBorder="1" applyAlignment="1">
      <alignment horizontal="center" wrapText="1"/>
    </xf>
    <xf numFmtId="0" fontId="87" fillId="0" borderId="8" xfId="0" applyFont="1" applyBorder="1" applyAlignment="1">
      <alignment horizontal="center" wrapText="1"/>
    </xf>
    <xf numFmtId="0" fontId="84" fillId="31" borderId="7" xfId="0" applyFont="1" applyFill="1" applyBorder="1" applyAlignment="1">
      <alignment horizontal="center"/>
    </xf>
    <xf numFmtId="0" fontId="84" fillId="43" borderId="12" xfId="0" applyFont="1" applyFill="1" applyBorder="1" applyAlignment="1">
      <alignment horizontal="center"/>
    </xf>
    <xf numFmtId="0" fontId="84" fillId="43" borderId="66" xfId="0" applyFont="1" applyFill="1" applyBorder="1" applyAlignment="1">
      <alignment horizontal="center"/>
    </xf>
    <xf numFmtId="0" fontId="85" fillId="31" borderId="7" xfId="0" applyFont="1" applyFill="1" applyBorder="1" applyAlignment="1">
      <alignment horizontal="center" vertical="center"/>
    </xf>
    <xf numFmtId="0" fontId="85" fillId="41" borderId="14" xfId="0" applyFont="1" applyFill="1" applyBorder="1" applyAlignment="1">
      <alignment horizontal="center" vertical="center"/>
    </xf>
    <xf numFmtId="0" fontId="85" fillId="41" borderId="25" xfId="0" applyFont="1" applyFill="1" applyBorder="1" applyAlignment="1">
      <alignment horizontal="center" vertical="center"/>
    </xf>
    <xf numFmtId="0" fontId="85" fillId="41" borderId="67" xfId="0" applyFont="1" applyFill="1" applyBorder="1" applyAlignment="1">
      <alignment horizontal="center" vertical="center"/>
    </xf>
    <xf numFmtId="0" fontId="85" fillId="41" borderId="69" xfId="0" applyFont="1" applyFill="1" applyBorder="1" applyAlignment="1">
      <alignment horizontal="center" vertical="center"/>
    </xf>
    <xf numFmtId="0" fontId="85" fillId="53" borderId="14" xfId="0" applyFont="1" applyFill="1" applyBorder="1" applyAlignment="1">
      <alignment horizontal="center" vertical="center"/>
    </xf>
    <xf numFmtId="0" fontId="85" fillId="53" borderId="25" xfId="0" applyFont="1" applyFill="1" applyBorder="1" applyAlignment="1">
      <alignment horizontal="center" vertical="center"/>
    </xf>
    <xf numFmtId="0" fontId="85" fillId="53" borderId="63" xfId="0" applyFont="1" applyFill="1" applyBorder="1" applyAlignment="1">
      <alignment horizontal="center" vertical="center"/>
    </xf>
    <xf numFmtId="0" fontId="85" fillId="53" borderId="67" xfId="0" applyFont="1" applyFill="1" applyBorder="1" applyAlignment="1">
      <alignment horizontal="center" vertical="center"/>
    </xf>
    <xf numFmtId="0" fontId="85" fillId="53" borderId="69" xfId="0" applyFont="1" applyFill="1" applyBorder="1" applyAlignment="1">
      <alignment horizontal="center" vertical="center"/>
    </xf>
    <xf numFmtId="0" fontId="85" fillId="53" borderId="68" xfId="0" applyFont="1" applyFill="1" applyBorder="1" applyAlignment="1">
      <alignment horizontal="center" vertical="center"/>
    </xf>
    <xf numFmtId="0" fontId="85" fillId="31" borderId="9" xfId="0" applyFont="1" applyFill="1" applyBorder="1" applyAlignment="1">
      <alignment horizontal="center" vertical="center"/>
    </xf>
    <xf numFmtId="0" fontId="85" fillId="31" borderId="10" xfId="0" applyFont="1" applyFill="1" applyBorder="1" applyAlignment="1">
      <alignment horizontal="center" vertical="center"/>
    </xf>
    <xf numFmtId="0" fontId="85" fillId="31" borderId="7" xfId="0" applyFont="1" applyFill="1" applyBorder="1" applyAlignment="1">
      <alignment horizontal="center" vertical="center" wrapText="1"/>
    </xf>
    <xf numFmtId="0" fontId="85" fillId="41" borderId="63" xfId="0" applyFont="1" applyFill="1" applyBorder="1" applyAlignment="1">
      <alignment horizontal="center" vertical="center"/>
    </xf>
    <xf numFmtId="0" fontId="85" fillId="41" borderId="68"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20" xfId="0" applyFont="1" applyBorder="1" applyAlignment="1">
      <alignment horizontal="center" vertical="center" wrapText="1"/>
    </xf>
    <xf numFmtId="0" fontId="24" fillId="0" borderId="121"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58" xfId="0" applyFont="1" applyBorder="1" applyAlignment="1">
      <alignment horizontal="center" vertical="center" wrapText="1"/>
    </xf>
    <xf numFmtId="0" fontId="73" fillId="50" borderId="8" xfId="0" applyFont="1" applyFill="1" applyBorder="1" applyAlignment="1">
      <alignment horizontal="center" vertical="center"/>
    </xf>
    <xf numFmtId="0" fontId="93" fillId="50" borderId="7" xfId="0" applyFont="1" applyFill="1" applyBorder="1" applyAlignment="1">
      <alignment horizontal="center" vertical="center"/>
    </xf>
    <xf numFmtId="0" fontId="105" fillId="0" borderId="9" xfId="0" applyFont="1" applyBorder="1" applyAlignment="1">
      <alignment horizontal="center" vertical="center" wrapText="1"/>
    </xf>
    <xf numFmtId="0" fontId="105" fillId="0" borderId="11" xfId="0" applyFont="1" applyBorder="1" applyAlignment="1">
      <alignment horizontal="center" vertical="center" wrapText="1"/>
    </xf>
    <xf numFmtId="0" fontId="105" fillId="0" borderId="9" xfId="0" applyFont="1" applyBorder="1" applyAlignment="1">
      <alignment horizontal="left" vertical="center" wrapText="1"/>
    </xf>
    <xf numFmtId="0" fontId="105" fillId="0" borderId="11" xfId="0" applyFont="1" applyBorder="1" applyAlignment="1">
      <alignment horizontal="left" vertical="center" wrapText="1"/>
    </xf>
    <xf numFmtId="0" fontId="73" fillId="61" borderId="9" xfId="0" applyFont="1" applyFill="1" applyBorder="1" applyAlignment="1">
      <alignment horizontal="center" vertical="center" wrapText="1"/>
    </xf>
    <xf numFmtId="0" fontId="73" fillId="61" borderId="11" xfId="0" applyFont="1" applyFill="1" applyBorder="1" applyAlignment="1">
      <alignment horizontal="center" vertical="center" wrapText="1"/>
    </xf>
    <xf numFmtId="0" fontId="95" fillId="0" borderId="9" xfId="0" applyFont="1" applyBorder="1" applyAlignment="1">
      <alignment horizontal="center" vertical="center" wrapText="1"/>
    </xf>
    <xf numFmtId="0" fontId="95" fillId="0" borderId="11" xfId="0" applyFont="1" applyBorder="1" applyAlignment="1">
      <alignment horizontal="center" vertical="center" wrapText="1"/>
    </xf>
    <xf numFmtId="0" fontId="79" fillId="42" borderId="8" xfId="0" applyFont="1" applyFill="1" applyBorder="1" applyAlignment="1">
      <alignment horizontal="center" vertical="center"/>
    </xf>
    <xf numFmtId="0" fontId="79" fillId="42" borderId="7" xfId="0" applyFont="1" applyFill="1" applyBorder="1" applyAlignment="1">
      <alignment horizontal="center" vertical="center"/>
    </xf>
    <xf numFmtId="0" fontId="79" fillId="63" borderId="8" xfId="0" applyFont="1" applyFill="1" applyBorder="1" applyAlignment="1">
      <alignment horizontal="center" vertical="center"/>
    </xf>
    <xf numFmtId="0" fontId="79" fillId="63" borderId="7" xfId="0" applyFont="1" applyFill="1" applyBorder="1" applyAlignment="1">
      <alignment horizontal="center" vertical="center"/>
    </xf>
    <xf numFmtId="0" fontId="73" fillId="12" borderId="8" xfId="0" applyFont="1" applyFill="1" applyBorder="1" applyAlignment="1">
      <alignment horizontal="center" vertical="center"/>
    </xf>
    <xf numFmtId="0" fontId="73" fillId="12" borderId="7" xfId="0" applyFont="1" applyFill="1" applyBorder="1" applyAlignment="1">
      <alignment horizontal="center" vertical="center"/>
    </xf>
    <xf numFmtId="0" fontId="97" fillId="0" borderId="14" xfId="0" applyFont="1" applyBorder="1" applyAlignment="1">
      <alignment horizontal="left" vertical="center" wrapText="1"/>
    </xf>
    <xf numFmtId="0" fontId="97" fillId="0" borderId="63" xfId="0" applyFont="1" applyBorder="1" applyAlignment="1">
      <alignment horizontal="left" vertical="center" wrapText="1"/>
    </xf>
    <xf numFmtId="0" fontId="97" fillId="0" borderId="15" xfId="0" applyFont="1" applyBorder="1" applyAlignment="1">
      <alignment horizontal="left" vertical="center" wrapText="1"/>
    </xf>
    <xf numFmtId="0" fontId="97" fillId="0" borderId="66" xfId="0" applyFont="1" applyBorder="1" applyAlignment="1">
      <alignment horizontal="left" vertical="center" wrapText="1"/>
    </xf>
    <xf numFmtId="0" fontId="97" fillId="0" borderId="67" xfId="0" applyFont="1" applyBorder="1" applyAlignment="1">
      <alignment horizontal="left" vertical="center" wrapText="1"/>
    </xf>
    <xf numFmtId="0" fontId="97" fillId="0" borderId="68" xfId="0" applyFont="1" applyBorder="1" applyAlignment="1">
      <alignment horizontal="left" vertical="center" wrapText="1"/>
    </xf>
    <xf numFmtId="0" fontId="97" fillId="0" borderId="12"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8" xfId="0" applyFont="1" applyBorder="1" applyAlignment="1">
      <alignment horizontal="center" vertical="center" wrapText="1"/>
    </xf>
    <xf numFmtId="0" fontId="94" fillId="0" borderId="12"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8" xfId="0" applyFont="1" applyBorder="1" applyAlignment="1">
      <alignment horizontal="center" vertical="center" wrapText="1"/>
    </xf>
    <xf numFmtId="0" fontId="92" fillId="11" borderId="0" xfId="2" applyFont="1" applyFill="1" applyBorder="1" applyAlignment="1">
      <alignment horizontal="center" vertical="center" wrapText="1"/>
    </xf>
    <xf numFmtId="0" fontId="92" fillId="11" borderId="33" xfId="2" applyFont="1" applyFill="1" applyBorder="1" applyAlignment="1">
      <alignment horizontal="center" vertical="center" wrapText="1"/>
    </xf>
    <xf numFmtId="0" fontId="92" fillId="11" borderId="38" xfId="2" applyFont="1" applyFill="1" applyBorder="1" applyAlignment="1">
      <alignment horizontal="center" vertical="center" wrapText="1"/>
    </xf>
    <xf numFmtId="0" fontId="92" fillId="11" borderId="34" xfId="2" applyFont="1" applyFill="1" applyBorder="1" applyAlignment="1">
      <alignment horizontal="center" vertical="center" wrapText="1"/>
    </xf>
    <xf numFmtId="0" fontId="94" fillId="4" borderId="28" xfId="0" applyFont="1" applyFill="1" applyBorder="1" applyAlignment="1">
      <alignment horizontal="center" vertical="center" wrapText="1" shrinkToFit="1"/>
    </xf>
    <xf numFmtId="0" fontId="94" fillId="4" borderId="37" xfId="0" applyFont="1" applyFill="1" applyBorder="1" applyAlignment="1">
      <alignment horizontal="center" vertical="center" wrapText="1" shrinkToFit="1"/>
    </xf>
    <xf numFmtId="0" fontId="100" fillId="0" borderId="29" xfId="0" applyFont="1" applyBorder="1" applyAlignment="1">
      <alignment horizontal="left" vertical="justify" wrapText="1"/>
    </xf>
    <xf numFmtId="0" fontId="100" fillId="0" borderId="30" xfId="0" applyFont="1" applyBorder="1" applyAlignment="1">
      <alignment horizontal="left" vertical="justify" wrapText="1"/>
    </xf>
    <xf numFmtId="0" fontId="100" fillId="0" borderId="31" xfId="0" applyFont="1" applyBorder="1" applyAlignment="1">
      <alignment horizontal="left" vertical="justify" wrapText="1"/>
    </xf>
    <xf numFmtId="0" fontId="100" fillId="0" borderId="29" xfId="0" applyFont="1" applyBorder="1" applyAlignment="1">
      <alignment horizontal="left" vertical="center" wrapText="1"/>
    </xf>
    <xf numFmtId="0" fontId="100" fillId="0" borderId="30" xfId="0" applyFont="1" applyBorder="1" applyAlignment="1">
      <alignment horizontal="left" vertical="center" wrapText="1"/>
    </xf>
    <xf numFmtId="0" fontId="100" fillId="0" borderId="31" xfId="0" applyFont="1" applyBorder="1" applyAlignment="1">
      <alignment horizontal="left" vertical="center" wrapText="1"/>
    </xf>
    <xf numFmtId="0" fontId="100" fillId="4" borderId="28" xfId="0" applyFont="1" applyFill="1" applyBorder="1" applyAlignment="1">
      <alignment horizontal="left" vertical="center" wrapText="1"/>
    </xf>
    <xf numFmtId="0" fontId="100" fillId="4" borderId="29" xfId="0" applyFont="1" applyFill="1" applyBorder="1" applyAlignment="1">
      <alignment horizontal="left" vertical="center" wrapText="1"/>
    </xf>
    <xf numFmtId="0" fontId="33" fillId="8" borderId="0" xfId="0" applyFont="1" applyFill="1" applyAlignment="1">
      <alignment horizontal="center" vertical="center"/>
    </xf>
    <xf numFmtId="0" fontId="98" fillId="12" borderId="28" xfId="0" applyFont="1" applyFill="1" applyBorder="1" applyAlignment="1">
      <alignment horizontal="center" vertical="center"/>
    </xf>
    <xf numFmtId="0" fontId="97" fillId="63" borderId="35" xfId="0" applyFont="1" applyFill="1" applyBorder="1" applyAlignment="1">
      <alignment horizontal="center" vertical="center" wrapText="1" shrinkToFit="1"/>
    </xf>
    <xf numFmtId="0" fontId="97" fillId="63" borderId="39" xfId="0" applyFont="1" applyFill="1" applyBorder="1" applyAlignment="1">
      <alignment horizontal="center" vertical="center" wrapText="1" shrinkToFit="1"/>
    </xf>
    <xf numFmtId="0" fontId="97" fillId="63" borderId="32" xfId="0" applyFont="1" applyFill="1" applyBorder="1" applyAlignment="1">
      <alignment horizontal="center" vertical="center" wrapText="1" shrinkToFit="1"/>
    </xf>
    <xf numFmtId="0" fontId="97" fillId="63" borderId="36" xfId="0" applyFont="1" applyFill="1" applyBorder="1" applyAlignment="1">
      <alignment horizontal="center" vertical="center" wrapText="1" shrinkToFit="1"/>
    </xf>
    <xf numFmtId="0" fontId="97" fillId="63" borderId="0" xfId="0" applyFont="1" applyFill="1" applyBorder="1" applyAlignment="1">
      <alignment horizontal="center" vertical="center" wrapText="1" shrinkToFit="1"/>
    </xf>
    <xf numFmtId="0" fontId="97" fillId="63" borderId="33" xfId="0" applyFont="1" applyFill="1" applyBorder="1" applyAlignment="1">
      <alignment horizontal="center" vertical="center" wrapText="1" shrinkToFit="1"/>
    </xf>
    <xf numFmtId="0" fontId="97" fillId="63" borderId="37" xfId="0" applyFont="1" applyFill="1" applyBorder="1" applyAlignment="1">
      <alignment horizontal="center" vertical="center" wrapText="1" shrinkToFit="1"/>
    </xf>
    <xf numFmtId="0" fontId="97" fillId="63" borderId="38" xfId="0" applyFont="1" applyFill="1" applyBorder="1" applyAlignment="1">
      <alignment horizontal="center" vertical="center" wrapText="1" shrinkToFit="1"/>
    </xf>
    <xf numFmtId="0" fontId="97" fillId="63" borderId="34" xfId="0" applyFont="1" applyFill="1" applyBorder="1" applyAlignment="1">
      <alignment horizontal="center" vertical="center" wrapText="1" shrinkToFit="1"/>
    </xf>
    <xf numFmtId="0" fontId="98" fillId="61" borderId="28" xfId="0" applyFont="1" applyFill="1" applyBorder="1" applyAlignment="1">
      <alignment horizontal="center" vertical="center" wrapText="1"/>
    </xf>
    <xf numFmtId="0" fontId="98" fillId="61" borderId="40" xfId="0" applyFont="1" applyFill="1" applyBorder="1" applyAlignment="1">
      <alignment horizontal="center" vertical="center" wrapText="1"/>
    </xf>
    <xf numFmtId="0" fontId="73" fillId="56" borderId="9" xfId="0" applyFont="1" applyFill="1" applyBorder="1" applyAlignment="1">
      <alignment horizontal="center" vertical="center"/>
    </xf>
    <xf numFmtId="0" fontId="73" fillId="56" borderId="11" xfId="0" applyFont="1" applyFill="1" applyBorder="1" applyAlignment="1">
      <alignment horizontal="center" vertical="center"/>
    </xf>
    <xf numFmtId="0" fontId="90" fillId="42" borderId="40" xfId="0" applyFont="1" applyFill="1" applyBorder="1" applyAlignment="1">
      <alignment horizontal="center" vertical="center" wrapText="1"/>
    </xf>
    <xf numFmtId="0" fontId="90" fillId="42" borderId="70" xfId="0" applyFont="1" applyFill="1" applyBorder="1" applyAlignment="1">
      <alignment horizontal="center" vertical="center" wrapText="1"/>
    </xf>
    <xf numFmtId="0" fontId="90" fillId="42" borderId="26" xfId="0" applyFont="1" applyFill="1" applyBorder="1" applyAlignment="1">
      <alignment horizontal="center" vertical="center" wrapText="1"/>
    </xf>
    <xf numFmtId="0" fontId="95" fillId="0" borderId="9" xfId="0" applyFont="1" applyBorder="1" applyAlignment="1">
      <alignment horizontal="left" vertical="center" wrapText="1"/>
    </xf>
    <xf numFmtId="0" fontId="95" fillId="0" borderId="11" xfId="0" applyFont="1" applyBorder="1" applyAlignment="1">
      <alignment horizontal="left" vertical="center" wrapText="1"/>
    </xf>
    <xf numFmtId="0" fontId="0" fillId="0" borderId="7" xfId="0" applyFont="1" applyBorder="1" applyAlignment="1">
      <alignment horizontal="center" vertical="justify" wrapText="1"/>
    </xf>
    <xf numFmtId="0" fontId="73" fillId="61" borderId="8" xfId="0" applyFont="1" applyFill="1" applyBorder="1" applyAlignment="1">
      <alignment horizontal="center" vertical="center" wrapText="1"/>
    </xf>
    <xf numFmtId="0" fontId="73" fillId="61" borderId="7" xfId="0" applyFont="1" applyFill="1" applyBorder="1" applyAlignment="1">
      <alignment horizontal="center" vertical="center" wrapText="1"/>
    </xf>
    <xf numFmtId="0" fontId="73" fillId="4" borderId="36" xfId="0" applyFont="1" applyFill="1" applyBorder="1" applyAlignment="1">
      <alignment horizontal="center" vertical="center"/>
    </xf>
    <xf numFmtId="0" fontId="79" fillId="57" borderId="8" xfId="0" applyFont="1" applyFill="1" applyBorder="1" applyAlignment="1">
      <alignment horizontal="center" vertical="center"/>
    </xf>
    <xf numFmtId="0" fontId="79" fillId="57" borderId="7" xfId="0" applyFont="1" applyFill="1" applyBorder="1" applyAlignment="1">
      <alignment horizontal="center" vertical="center"/>
    </xf>
    <xf numFmtId="0" fontId="91" fillId="11" borderId="35" xfId="2" applyFont="1" applyFill="1" applyBorder="1" applyAlignment="1">
      <alignment horizontal="center" vertical="center"/>
    </xf>
    <xf numFmtId="0" fontId="91" fillId="11" borderId="39" xfId="2" applyFont="1" applyFill="1" applyBorder="1" applyAlignment="1">
      <alignment horizontal="center" vertical="center"/>
    </xf>
    <xf numFmtId="0" fontId="91" fillId="11" borderId="32" xfId="2" applyFont="1" applyFill="1" applyBorder="1" applyAlignment="1">
      <alignment horizontal="center" vertical="center"/>
    </xf>
    <xf numFmtId="0" fontId="92" fillId="11" borderId="36" xfId="2" applyFont="1" applyFill="1" applyBorder="1" applyAlignment="1">
      <alignment horizontal="center" vertical="center" wrapText="1"/>
    </xf>
    <xf numFmtId="0" fontId="92" fillId="11" borderId="37" xfId="2" applyFont="1" applyFill="1" applyBorder="1" applyAlignment="1">
      <alignment horizontal="center" vertical="center" wrapText="1"/>
    </xf>
    <xf numFmtId="0" fontId="17" fillId="57" borderId="12" xfId="0" applyFont="1" applyFill="1" applyBorder="1" applyAlignment="1">
      <alignment horizontal="center" vertical="center" wrapText="1"/>
    </xf>
    <xf numFmtId="0" fontId="17" fillId="57" borderId="13" xfId="0" applyFont="1" applyFill="1" applyBorder="1" applyAlignment="1">
      <alignment horizontal="center" vertical="center" wrapText="1"/>
    </xf>
    <xf numFmtId="0" fontId="17" fillId="57" borderId="8" xfId="0" applyFont="1" applyFill="1" applyBorder="1" applyAlignment="1">
      <alignment horizontal="center" vertical="center" wrapText="1"/>
    </xf>
    <xf numFmtId="0" fontId="73" fillId="57" borderId="12" xfId="0" applyFont="1" applyFill="1" applyBorder="1" applyAlignment="1">
      <alignment horizontal="center" vertical="center" wrapText="1"/>
    </xf>
    <xf numFmtId="0" fontId="73" fillId="57" borderId="13" xfId="0" applyFont="1" applyFill="1" applyBorder="1" applyAlignment="1">
      <alignment horizontal="center" vertical="center" wrapText="1"/>
    </xf>
    <xf numFmtId="0" fontId="73" fillId="57" borderId="122" xfId="0" applyFont="1" applyFill="1" applyBorder="1" applyAlignment="1">
      <alignment horizontal="center" vertical="center" wrapText="1"/>
    </xf>
    <xf numFmtId="0" fontId="96" fillId="0" borderId="12"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122" xfId="0" applyFont="1" applyBorder="1" applyAlignment="1">
      <alignment horizontal="center" vertical="center" wrapText="1"/>
    </xf>
    <xf numFmtId="0" fontId="105" fillId="0" borderId="12" xfId="0" applyFont="1" applyBorder="1" applyAlignment="1">
      <alignment horizontal="center" vertical="center" wrapText="1"/>
    </xf>
    <xf numFmtId="0" fontId="105" fillId="0" borderId="13" xfId="0" applyFont="1" applyBorder="1" applyAlignment="1">
      <alignment horizontal="center" vertical="center" wrapText="1"/>
    </xf>
    <xf numFmtId="0" fontId="105" fillId="0" borderId="122" xfId="0" applyFont="1" applyBorder="1" applyAlignment="1">
      <alignment horizontal="center" vertical="center" wrapText="1"/>
    </xf>
    <xf numFmtId="0" fontId="97" fillId="0" borderId="123" xfId="0" applyFont="1" applyBorder="1" applyAlignment="1">
      <alignment horizontal="left" vertical="center" wrapText="1"/>
    </xf>
    <xf numFmtId="0" fontId="97" fillId="0" borderId="124" xfId="0" applyFont="1" applyBorder="1" applyAlignment="1">
      <alignment horizontal="left" vertical="center" wrapText="1"/>
    </xf>
    <xf numFmtId="0" fontId="0" fillId="61" borderId="12" xfId="0" applyFont="1" applyFill="1" applyBorder="1" applyAlignment="1">
      <alignment horizontal="center" vertical="center" wrapText="1"/>
    </xf>
    <xf numFmtId="0" fontId="0" fillId="61" borderId="13" xfId="0" applyFont="1" applyFill="1" applyBorder="1" applyAlignment="1">
      <alignment horizontal="center" vertical="center" wrapText="1"/>
    </xf>
    <xf numFmtId="0" fontId="0" fillId="61" borderId="8" xfId="0" applyFont="1" applyFill="1" applyBorder="1" applyAlignment="1">
      <alignment horizontal="center" vertical="center" wrapText="1"/>
    </xf>
    <xf numFmtId="0" fontId="103" fillId="61" borderId="12" xfId="0" applyFont="1" applyFill="1" applyBorder="1" applyAlignment="1">
      <alignment horizontal="center" vertical="center" wrapText="1"/>
    </xf>
    <xf numFmtId="0" fontId="103" fillId="61" borderId="13" xfId="0" applyFont="1" applyFill="1" applyBorder="1" applyAlignment="1">
      <alignment horizontal="center" vertical="center" wrapText="1"/>
    </xf>
    <xf numFmtId="0" fontId="103" fillId="61" borderId="8" xfId="0" applyFont="1" applyFill="1" applyBorder="1" applyAlignment="1">
      <alignment horizontal="center" vertical="center" wrapText="1"/>
    </xf>
    <xf numFmtId="0" fontId="23" fillId="61" borderId="12" xfId="0" applyFont="1" applyFill="1" applyBorder="1" applyAlignment="1">
      <alignment horizontal="center" vertical="center" wrapText="1"/>
    </xf>
    <xf numFmtId="0" fontId="23" fillId="61" borderId="13" xfId="0" applyFont="1" applyFill="1" applyBorder="1" applyAlignment="1">
      <alignment horizontal="center" vertical="center" wrapText="1"/>
    </xf>
    <xf numFmtId="0" fontId="23" fillId="61" borderId="8" xfId="0" applyFont="1" applyFill="1" applyBorder="1" applyAlignment="1">
      <alignment horizontal="center" vertical="center" wrapText="1"/>
    </xf>
    <xf numFmtId="0" fontId="102" fillId="0" borderId="12" xfId="0" applyFont="1" applyBorder="1" applyAlignment="1">
      <alignment horizontal="center" vertical="center" wrapText="1"/>
    </xf>
    <xf numFmtId="0" fontId="102" fillId="0" borderId="13" xfId="0" applyFont="1" applyBorder="1" applyAlignment="1">
      <alignment horizontal="center" vertical="center" wrapText="1"/>
    </xf>
    <xf numFmtId="0" fontId="102" fillId="0" borderId="8"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8"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67" xfId="0" applyFont="1" applyFill="1" applyBorder="1" applyAlignment="1">
      <alignment horizontal="center" vertical="center" wrapText="1"/>
    </xf>
    <xf numFmtId="0" fontId="107" fillId="18" borderId="12" xfId="0" applyFont="1" applyFill="1" applyBorder="1" applyAlignment="1">
      <alignment horizontal="center" vertical="center" textRotation="255" wrapText="1"/>
    </xf>
    <xf numFmtId="0" fontId="107" fillId="18" borderId="8" xfId="0" applyFont="1" applyFill="1" applyBorder="1" applyAlignment="1">
      <alignment horizontal="center" vertical="center" textRotation="255" wrapText="1"/>
    </xf>
    <xf numFmtId="0" fontId="18" fillId="14" borderId="12" xfId="0" applyFont="1" applyFill="1" applyBorder="1" applyAlignment="1">
      <alignment horizontal="center" vertical="center" textRotation="255" wrapText="1"/>
    </xf>
    <xf numFmtId="0" fontId="18" fillId="14" borderId="8" xfId="0" applyFont="1" applyFill="1" applyBorder="1" applyAlignment="1">
      <alignment horizontal="center" vertical="center" textRotation="255" wrapText="1"/>
    </xf>
    <xf numFmtId="0" fontId="6" fillId="26" borderId="10" xfId="0" applyFont="1" applyFill="1" applyBorder="1" applyAlignment="1">
      <alignment horizontal="center" vertical="center"/>
    </xf>
    <xf numFmtId="0" fontId="6" fillId="26" borderId="11" xfId="0" applyFont="1" applyFill="1" applyBorder="1" applyAlignment="1">
      <alignment horizontal="center" vertical="center"/>
    </xf>
    <xf numFmtId="0" fontId="6" fillId="27" borderId="9" xfId="0" applyFont="1" applyFill="1" applyBorder="1" applyAlignment="1">
      <alignment horizontal="center" vertical="center"/>
    </xf>
    <xf numFmtId="0" fontId="6" fillId="27" borderId="10" xfId="0" applyFont="1" applyFill="1" applyBorder="1" applyAlignment="1">
      <alignment horizontal="center" vertical="center"/>
    </xf>
    <xf numFmtId="0" fontId="14" fillId="20" borderId="9" xfId="0" applyFont="1" applyFill="1" applyBorder="1" applyAlignment="1">
      <alignment horizontal="center" vertical="center"/>
    </xf>
    <xf numFmtId="0" fontId="14" fillId="20" borderId="10" xfId="0" applyFont="1" applyFill="1" applyBorder="1" applyAlignment="1">
      <alignment horizontal="center" vertical="center"/>
    </xf>
    <xf numFmtId="0" fontId="14" fillId="20" borderId="11" xfId="0" applyFont="1" applyFill="1" applyBorder="1" applyAlignment="1">
      <alignment horizontal="center" vertical="center"/>
    </xf>
    <xf numFmtId="0" fontId="106" fillId="18" borderId="12" xfId="0" applyFont="1" applyFill="1" applyBorder="1" applyAlignment="1">
      <alignment horizontal="center" vertical="center" textRotation="255" wrapText="1"/>
    </xf>
    <xf numFmtId="0" fontId="106" fillId="18" borderId="8" xfId="0" applyFont="1" applyFill="1" applyBorder="1" applyAlignment="1">
      <alignment horizontal="center" vertical="center" textRotation="255" wrapText="1"/>
    </xf>
    <xf numFmtId="0" fontId="106" fillId="14" borderId="12" xfId="0" applyFont="1" applyFill="1" applyBorder="1" applyAlignment="1">
      <alignment horizontal="center" vertical="center" textRotation="255" wrapText="1"/>
    </xf>
    <xf numFmtId="0" fontId="106" fillId="14" borderId="8" xfId="0" applyFont="1" applyFill="1" applyBorder="1" applyAlignment="1">
      <alignment horizontal="center" vertical="center" textRotation="255" wrapText="1"/>
    </xf>
    <xf numFmtId="0" fontId="1" fillId="60" borderId="12" xfId="0" applyFont="1" applyFill="1" applyBorder="1" applyAlignment="1">
      <alignment horizontal="center" vertical="center" wrapText="1"/>
    </xf>
    <xf numFmtId="0" fontId="1" fillId="60" borderId="8" xfId="0" applyFont="1" applyFill="1" applyBorder="1" applyAlignment="1">
      <alignment horizontal="center" vertical="center" wrapText="1"/>
    </xf>
    <xf numFmtId="0" fontId="1" fillId="58" borderId="12" xfId="0" applyFont="1" applyFill="1" applyBorder="1" applyAlignment="1">
      <alignment horizontal="center" vertical="center" wrapText="1"/>
    </xf>
    <xf numFmtId="0" fontId="1" fillId="58" borderId="122" xfId="0" applyFont="1" applyFill="1" applyBorder="1" applyAlignment="1">
      <alignment horizontal="center" vertical="center" wrapText="1"/>
    </xf>
    <xf numFmtId="0" fontId="57" fillId="62" borderId="12" xfId="0" applyFont="1" applyFill="1" applyBorder="1" applyAlignment="1">
      <alignment horizontal="center" vertical="center"/>
    </xf>
    <xf numFmtId="0" fontId="57" fillId="62" borderId="122" xfId="0" applyFont="1" applyFill="1" applyBorder="1" applyAlignment="1">
      <alignment horizontal="center" vertical="center"/>
    </xf>
    <xf numFmtId="0" fontId="3" fillId="59" borderId="12" xfId="0" applyFont="1" applyFill="1" applyBorder="1" applyAlignment="1">
      <alignment horizontal="center" vertical="center"/>
    </xf>
    <xf numFmtId="0" fontId="3" fillId="59" borderId="8" xfId="0" applyFont="1" applyFill="1" applyBorder="1" applyAlignment="1">
      <alignment horizontal="center" vertical="center"/>
    </xf>
    <xf numFmtId="0" fontId="14" fillId="22" borderId="9" xfId="0" applyFont="1" applyFill="1" applyBorder="1" applyAlignment="1">
      <alignment horizontal="center" vertical="center"/>
    </xf>
    <xf numFmtId="0" fontId="14" fillId="22" borderId="11" xfId="0" applyFont="1" applyFill="1" applyBorder="1" applyAlignment="1">
      <alignment horizontal="center" vertical="center"/>
    </xf>
    <xf numFmtId="0" fontId="15" fillId="21" borderId="7" xfId="0" applyFont="1" applyFill="1" applyBorder="1" applyAlignment="1">
      <alignment horizontal="center" vertical="center" wrapText="1"/>
    </xf>
    <xf numFmtId="0" fontId="16" fillId="13" borderId="7" xfId="0" applyFont="1" applyFill="1" applyBorder="1"/>
    <xf numFmtId="0" fontId="5" fillId="24" borderId="9"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14" fillId="30" borderId="9" xfId="0" applyFont="1" applyFill="1" applyBorder="1" applyAlignment="1">
      <alignment horizontal="center" vertical="center"/>
    </xf>
    <xf numFmtId="0" fontId="14" fillId="30" borderId="10" xfId="0" applyFont="1" applyFill="1" applyBorder="1" applyAlignment="1">
      <alignment horizontal="center" vertical="center"/>
    </xf>
    <xf numFmtId="0" fontId="14" fillId="30" borderId="11" xfId="0" applyFont="1" applyFill="1" applyBorder="1" applyAlignment="1">
      <alignment horizontal="center" vertical="center"/>
    </xf>
    <xf numFmtId="0" fontId="31" fillId="18" borderId="12" xfId="0" applyFont="1" applyFill="1" applyBorder="1" applyAlignment="1">
      <alignment horizontal="center" vertical="center" textRotation="255" wrapText="1"/>
    </xf>
    <xf numFmtId="0" fontId="31" fillId="18" borderId="8" xfId="0" applyFont="1" applyFill="1" applyBorder="1" applyAlignment="1">
      <alignment horizontal="center" vertical="center" textRotation="255" wrapText="1"/>
    </xf>
    <xf numFmtId="0" fontId="32" fillId="14" borderId="12" xfId="0" applyFont="1" applyFill="1" applyBorder="1" applyAlignment="1">
      <alignment horizontal="center" vertical="center" textRotation="255" wrapText="1"/>
    </xf>
    <xf numFmtId="0" fontId="32" fillId="14" borderId="8" xfId="0" applyFont="1" applyFill="1" applyBorder="1" applyAlignment="1">
      <alignment horizontal="center" vertical="center" textRotation="255" wrapText="1"/>
    </xf>
    <xf numFmtId="0" fontId="106" fillId="14" borderId="13" xfId="0" applyFont="1" applyFill="1" applyBorder="1" applyAlignment="1">
      <alignment horizontal="center" vertical="center" textRotation="255"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8" xfId="0" applyFont="1" applyBorder="1" applyAlignment="1">
      <alignment horizontal="center" vertical="center" wrapText="1"/>
    </xf>
    <xf numFmtId="0" fontId="0" fillId="4" borderId="36" xfId="0" applyFill="1" applyBorder="1" applyAlignment="1">
      <alignment horizontal="center" vertical="center" wrapText="1"/>
    </xf>
    <xf numFmtId="0" fontId="0" fillId="4" borderId="118" xfId="0" applyFill="1" applyBorder="1" applyAlignment="1">
      <alignment horizontal="center" vertical="center" wrapText="1"/>
    </xf>
    <xf numFmtId="0" fontId="103" fillId="56" borderId="116" xfId="0" applyFont="1" applyFill="1" applyBorder="1" applyAlignment="1">
      <alignment horizontal="center" vertical="center" wrapText="1"/>
    </xf>
    <xf numFmtId="0" fontId="103" fillId="56" borderId="117" xfId="0" applyFont="1" applyFill="1" applyBorder="1" applyAlignment="1">
      <alignment horizontal="center" vertical="center" wrapText="1"/>
    </xf>
    <xf numFmtId="0" fontId="103" fillId="56" borderId="35" xfId="0" applyFont="1" applyFill="1" applyBorder="1" applyAlignment="1">
      <alignment horizontal="center" vertical="center" wrapText="1"/>
    </xf>
    <xf numFmtId="0" fontId="103" fillId="56" borderId="36" xfId="0" applyFont="1" applyFill="1" applyBorder="1" applyAlignment="1">
      <alignment horizontal="center" vertical="center" wrapText="1"/>
    </xf>
    <xf numFmtId="0" fontId="103" fillId="56" borderId="3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58" fillId="32" borderId="7" xfId="0" applyFont="1" applyFill="1" applyBorder="1" applyAlignment="1">
      <alignment horizontal="center" vertical="center"/>
    </xf>
    <xf numFmtId="0" fontId="35" fillId="50" borderId="126" xfId="0" applyFont="1" applyFill="1" applyBorder="1" applyAlignment="1">
      <alignment horizontal="center" vertical="center" wrapText="1"/>
    </xf>
    <xf numFmtId="0" fontId="35" fillId="50" borderId="10" xfId="0" applyFont="1" applyFill="1" applyBorder="1" applyAlignment="1">
      <alignment horizontal="center" vertical="center" wrapText="1"/>
    </xf>
    <xf numFmtId="0" fontId="35" fillId="50" borderId="127" xfId="0" applyFont="1" applyFill="1" applyBorder="1" applyAlignment="1">
      <alignment horizontal="center" vertical="center" wrapText="1"/>
    </xf>
    <xf numFmtId="0" fontId="43" fillId="32" borderId="7" xfId="0" applyFont="1" applyFill="1" applyBorder="1" applyAlignment="1">
      <alignment horizontal="left" vertical="center" wrapText="1"/>
    </xf>
    <xf numFmtId="0" fontId="43" fillId="51" borderId="7" xfId="0" applyFont="1" applyFill="1" applyBorder="1" applyAlignment="1">
      <alignment horizontal="left" vertical="center" wrapText="1"/>
    </xf>
    <xf numFmtId="0" fontId="60" fillId="0" borderId="0" xfId="0" applyFont="1" applyAlignment="1">
      <alignment horizontal="center"/>
    </xf>
    <xf numFmtId="0" fontId="60" fillId="0" borderId="33" xfId="0" applyFont="1" applyBorder="1" applyAlignment="1">
      <alignment horizontal="center"/>
    </xf>
    <xf numFmtId="0" fontId="45" fillId="32" borderId="40" xfId="0" applyFont="1" applyFill="1" applyBorder="1" applyAlignment="1">
      <alignment horizontal="center" vertical="center"/>
    </xf>
    <xf numFmtId="0" fontId="45" fillId="32" borderId="26" xfId="0" applyFont="1" applyFill="1" applyBorder="1" applyAlignment="1">
      <alignment horizontal="center" vertical="center"/>
    </xf>
    <xf numFmtId="0" fontId="48" fillId="38" borderId="0" xfId="0" applyFont="1" applyFill="1" applyBorder="1" applyAlignment="1">
      <alignment horizontal="center" vertical="center"/>
    </xf>
    <xf numFmtId="0" fontId="42" fillId="32" borderId="64" xfId="0" applyFont="1" applyFill="1" applyBorder="1" applyAlignment="1">
      <alignment horizontal="left" vertical="center"/>
    </xf>
    <xf numFmtId="0" fontId="42" fillId="32" borderId="65" xfId="0" applyFont="1" applyFill="1" applyBorder="1" applyAlignment="1">
      <alignment horizontal="left" vertical="center"/>
    </xf>
    <xf numFmtId="0" fontId="52" fillId="37" borderId="0" xfId="0" applyFont="1" applyFill="1" applyAlignment="1">
      <alignment horizontal="center" vertical="center"/>
    </xf>
    <xf numFmtId="0" fontId="42" fillId="0" borderId="9" xfId="0" applyFont="1" applyBorder="1" applyAlignment="1">
      <alignment horizontal="left"/>
    </xf>
    <xf numFmtId="0" fontId="42" fillId="0" borderId="10" xfId="0" applyFont="1" applyBorder="1" applyAlignment="1">
      <alignment horizontal="left"/>
    </xf>
    <xf numFmtId="0" fontId="42" fillId="0" borderId="11" xfId="0" applyFont="1" applyBorder="1" applyAlignment="1">
      <alignment horizontal="left"/>
    </xf>
    <xf numFmtId="0" fontId="43" fillId="32" borderId="9" xfId="0" applyFont="1" applyFill="1" applyBorder="1" applyAlignment="1">
      <alignment horizontal="left" vertical="center" wrapText="1"/>
    </xf>
    <xf numFmtId="0" fontId="43" fillId="32" borderId="10" xfId="0" applyFont="1" applyFill="1" applyBorder="1" applyAlignment="1">
      <alignment horizontal="left" vertical="center" wrapText="1"/>
    </xf>
    <xf numFmtId="0" fontId="43" fillId="32" borderId="11" xfId="0" applyFont="1" applyFill="1" applyBorder="1" applyAlignment="1">
      <alignment horizontal="left" vertical="center" wrapText="1"/>
    </xf>
    <xf numFmtId="0" fontId="36" fillId="51" borderId="7" xfId="0" applyFont="1" applyFill="1" applyBorder="1" applyAlignment="1">
      <alignment horizontal="left" vertical="center"/>
    </xf>
    <xf numFmtId="0" fontId="36" fillId="32" borderId="9" xfId="0" applyFont="1" applyFill="1" applyBorder="1" applyAlignment="1">
      <alignment horizontal="left" vertical="center"/>
    </xf>
    <xf numFmtId="0" fontId="36" fillId="32" borderId="10" xfId="0" applyFont="1" applyFill="1" applyBorder="1" applyAlignment="1">
      <alignment horizontal="left" vertical="center"/>
    </xf>
    <xf numFmtId="0" fontId="36" fillId="32" borderId="11" xfId="0" applyFont="1" applyFill="1" applyBorder="1" applyAlignment="1">
      <alignment horizontal="left" vertical="center"/>
    </xf>
    <xf numFmtId="0" fontId="36" fillId="9" borderId="7" xfId="0" applyFont="1" applyFill="1" applyBorder="1" applyAlignment="1">
      <alignment horizontal="left" vertical="center"/>
    </xf>
    <xf numFmtId="0" fontId="36" fillId="9" borderId="7" xfId="0" applyFont="1" applyFill="1" applyBorder="1" applyAlignment="1">
      <alignment horizontal="left" vertical="center" wrapText="1"/>
    </xf>
    <xf numFmtId="0" fontId="36" fillId="50" borderId="7" xfId="0" applyFont="1" applyFill="1" applyBorder="1" applyAlignment="1">
      <alignment horizontal="left" vertical="center" wrapText="1"/>
    </xf>
    <xf numFmtId="0" fontId="53" fillId="35" borderId="36" xfId="0" applyFont="1" applyFill="1" applyBorder="1" applyAlignment="1">
      <alignment horizontal="center" vertical="center"/>
    </xf>
    <xf numFmtId="0" fontId="53" fillId="35" borderId="0" xfId="0" applyFont="1" applyFill="1" applyBorder="1" applyAlignment="1">
      <alignment horizontal="center" vertical="center"/>
    </xf>
    <xf numFmtId="0" fontId="36" fillId="0" borderId="9" xfId="0" applyFont="1" applyBorder="1" applyAlignment="1">
      <alignment horizontal="left"/>
    </xf>
    <xf numFmtId="0" fontId="36" fillId="0" borderId="10" xfId="0" applyFont="1" applyBorder="1" applyAlignment="1">
      <alignment horizontal="left"/>
    </xf>
    <xf numFmtId="0" fontId="36" fillId="0" borderId="11" xfId="0" applyFont="1" applyBorder="1" applyAlignment="1">
      <alignment horizontal="left"/>
    </xf>
    <xf numFmtId="0" fontId="43" fillId="9" borderId="7" xfId="0" applyFont="1" applyFill="1" applyBorder="1" applyAlignment="1">
      <alignment horizontal="left" vertical="center" wrapText="1"/>
    </xf>
    <xf numFmtId="0" fontId="43" fillId="51" borderId="9" xfId="0" applyFont="1" applyFill="1" applyBorder="1" applyAlignment="1">
      <alignment horizontal="left" vertical="center" wrapText="1"/>
    </xf>
    <xf numFmtId="0" fontId="43" fillId="51" borderId="10" xfId="0" applyFont="1" applyFill="1" applyBorder="1" applyAlignment="1">
      <alignment horizontal="left" vertical="center" wrapText="1"/>
    </xf>
    <xf numFmtId="0" fontId="43" fillId="51" borderId="11" xfId="0" applyFont="1" applyFill="1" applyBorder="1" applyAlignment="1">
      <alignment horizontal="left" vertical="center" wrapText="1"/>
    </xf>
    <xf numFmtId="0" fontId="36" fillId="50" borderId="9" xfId="0" applyFont="1" applyFill="1" applyBorder="1" applyAlignment="1">
      <alignment horizontal="left"/>
    </xf>
    <xf numFmtId="0" fontId="36" fillId="50" borderId="10" xfId="0" applyFont="1" applyFill="1" applyBorder="1" applyAlignment="1">
      <alignment horizontal="left"/>
    </xf>
    <xf numFmtId="0" fontId="36" fillId="50" borderId="11" xfId="0" applyFont="1" applyFill="1" applyBorder="1" applyAlignment="1">
      <alignment horizontal="left"/>
    </xf>
    <xf numFmtId="0" fontId="43" fillId="50" borderId="7" xfId="0" applyFont="1" applyFill="1" applyBorder="1" applyAlignment="1">
      <alignment horizontal="left" vertical="center" wrapText="1"/>
    </xf>
    <xf numFmtId="0" fontId="52" fillId="35" borderId="35" xfId="0" applyFont="1" applyFill="1" applyBorder="1" applyAlignment="1">
      <alignment horizontal="center" vertical="center"/>
    </xf>
    <xf numFmtId="0" fontId="52" fillId="35" borderId="39" xfId="0" applyFont="1" applyFill="1" applyBorder="1" applyAlignment="1">
      <alignment horizontal="center" vertical="center"/>
    </xf>
    <xf numFmtId="0" fontId="52" fillId="35" borderId="37" xfId="0" applyFont="1" applyFill="1" applyBorder="1" applyAlignment="1">
      <alignment horizontal="center" vertical="center"/>
    </xf>
    <xf numFmtId="0" fontId="52" fillId="35" borderId="38" xfId="0" applyFont="1" applyFill="1" applyBorder="1" applyAlignment="1">
      <alignment horizontal="center" vertical="center"/>
    </xf>
    <xf numFmtId="0" fontId="45" fillId="32" borderId="37" xfId="0" applyFont="1" applyFill="1" applyBorder="1" applyAlignment="1">
      <alignment horizontal="center" vertical="center"/>
    </xf>
    <xf numFmtId="0" fontId="45" fillId="32" borderId="34" xfId="0" applyFont="1" applyFill="1" applyBorder="1" applyAlignment="1">
      <alignment horizontal="center" vertical="center"/>
    </xf>
    <xf numFmtId="0" fontId="51" fillId="39" borderId="0" xfId="0" applyFont="1" applyFill="1" applyAlignment="1">
      <alignment horizontal="center" vertical="center"/>
    </xf>
    <xf numFmtId="0" fontId="48" fillId="33" borderId="0" xfId="0" applyFont="1" applyFill="1" applyBorder="1" applyAlignment="1">
      <alignment horizontal="center" vertical="center"/>
    </xf>
  </cellXfs>
  <cellStyles count="4">
    <cellStyle name="Normal" xfId="0" builtinId="0"/>
    <cellStyle name="Normal 2" xfId="3" xr:uid="{00000000-0005-0000-0000-000001000000}"/>
    <cellStyle name="Normal 3" xfId="1" xr:uid="{00000000-0005-0000-0000-000002000000}"/>
    <cellStyle name="Titre" xfId="2" builtinId="15"/>
  </cellStyles>
  <dxfs count="109">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bgColor theme="7" tint="0.39994506668294322"/>
        </patternFill>
      </fill>
    </dxf>
    <dxf>
      <fill>
        <patternFill>
          <bgColor theme="7" tint="0.39994506668294322"/>
        </patternFill>
      </fill>
    </dxf>
    <dxf>
      <fill>
        <patternFill>
          <fgColor rgb="FFFFC000"/>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bgColor theme="7" tint="0.39994506668294322"/>
        </patternFill>
      </fill>
    </dxf>
    <dxf>
      <fill>
        <patternFill>
          <bgColor theme="7" tint="0.39994506668294322"/>
        </patternFill>
      </fill>
    </dxf>
    <dxf>
      <fill>
        <patternFill>
          <fgColor rgb="FFFFC000"/>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patternType="solid">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fgColor rgb="FFFFC000"/>
          <bgColor theme="7" tint="0.39994506668294322"/>
        </patternFill>
      </fill>
    </dxf>
  </dxfs>
  <tableStyles count="0" defaultTableStyle="TableStyleMedium2" defaultPivotStyle="PivotStyleLight16"/>
  <colors>
    <mruColors>
      <color rgb="FFD9B3FF"/>
      <color rgb="FFDEB2EC"/>
      <color rgb="FFC8CEFC"/>
      <color rgb="FFCC99FF"/>
      <color rgb="FFFF9933"/>
      <color rgb="FFFF7C80"/>
      <color rgb="FFE28FF9"/>
      <color rgb="FF000080"/>
      <color rgb="FFF0DAE9"/>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714375</xdr:colOff>
      <xdr:row>0</xdr:row>
      <xdr:rowOff>156264</xdr:rowOff>
    </xdr:from>
    <xdr:ext cx="10227469" cy="718466"/>
    <xdr:sp macro="" textlink="">
      <xdr:nvSpPr>
        <xdr:cNvPr id="17" name="Rectangle 16">
          <a:extLst>
            <a:ext uri="{FF2B5EF4-FFF2-40B4-BE49-F238E27FC236}">
              <a16:creationId xmlns:a16="http://schemas.microsoft.com/office/drawing/2014/main" id="{00000000-0008-0000-0100-000011000000}"/>
            </a:ext>
          </a:extLst>
        </xdr:cNvPr>
        <xdr:cNvSpPr/>
      </xdr:nvSpPr>
      <xdr:spPr>
        <a:xfrm>
          <a:off x="1726406" y="156264"/>
          <a:ext cx="10227469" cy="718466"/>
        </a:xfrm>
        <a:prstGeom prst="rect">
          <a:avLst/>
        </a:prstGeom>
        <a:noFill/>
      </xdr:spPr>
      <xdr:txBody>
        <a:bodyPr wrap="square" lIns="91440" tIns="45720" rIns="91440" bIns="45720">
          <a:spAutoFit/>
        </a:bodyPr>
        <a:lstStyle/>
        <a:p>
          <a:pPr algn="ctr"/>
          <a:r>
            <a:rPr lang="fr-FR" sz="4000" b="1" cap="none" spc="0">
              <a:ln>
                <a:noFill/>
              </a:ln>
              <a:solidFill>
                <a:schemeClr val="accent1"/>
              </a:solidFill>
              <a:effectLst/>
            </a:rPr>
            <a:t>TABLEAU DE STRATEGIE GLOBALE</a:t>
          </a:r>
        </a:p>
      </xdr:txBody>
    </xdr:sp>
    <xdr:clientData/>
  </xdr:oneCellAnchor>
  <xdr:twoCellAnchor editAs="oneCell">
    <xdr:from>
      <xdr:col>7</xdr:col>
      <xdr:colOff>746125</xdr:colOff>
      <xdr:row>1</xdr:row>
      <xdr:rowOff>134937</xdr:rowOff>
    </xdr:from>
    <xdr:to>
      <xdr:col>9</xdr:col>
      <xdr:colOff>8135</xdr:colOff>
      <xdr:row>4</xdr:row>
      <xdr:rowOff>105641</xdr:rowOff>
    </xdr:to>
    <xdr:pic>
      <xdr:nvPicPr>
        <xdr:cNvPr id="3" name="Image 2">
          <a:extLst>
            <a:ext uri="{FF2B5EF4-FFF2-40B4-BE49-F238E27FC236}">
              <a16:creationId xmlns:a16="http://schemas.microsoft.com/office/drawing/2014/main" id="{FF8342E3-CBCA-4E81-A1C9-740F9261D431}"/>
            </a:ext>
          </a:extLst>
        </xdr:cNvPr>
        <xdr:cNvPicPr>
          <a:picLocks noChangeAspect="1"/>
        </xdr:cNvPicPr>
      </xdr:nvPicPr>
      <xdr:blipFill>
        <a:blip xmlns:r="http://schemas.openxmlformats.org/officeDocument/2006/relationships" r:embed="rId1"/>
        <a:stretch>
          <a:fillRect/>
        </a:stretch>
      </xdr:blipFill>
      <xdr:spPr>
        <a:xfrm>
          <a:off x="10652125" y="317500"/>
          <a:ext cx="2286198" cy="12010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61328</xdr:colOff>
      <xdr:row>12</xdr:row>
      <xdr:rowOff>127334</xdr:rowOff>
    </xdr:from>
    <xdr:to>
      <xdr:col>2</xdr:col>
      <xdr:colOff>28575</xdr:colOff>
      <xdr:row>14</xdr:row>
      <xdr:rowOff>69850</xdr:rowOff>
    </xdr:to>
    <xdr:sp macro="" textlink="">
      <xdr:nvSpPr>
        <xdr:cNvPr id="17" name="Rectangle à coins arrondis 1">
          <a:extLst>
            <a:ext uri="{FF2B5EF4-FFF2-40B4-BE49-F238E27FC236}">
              <a16:creationId xmlns:a16="http://schemas.microsoft.com/office/drawing/2014/main" id="{D18774CB-E582-4314-9131-4C373CE3622B}"/>
            </a:ext>
          </a:extLst>
        </xdr:cNvPr>
        <xdr:cNvSpPr/>
      </xdr:nvSpPr>
      <xdr:spPr>
        <a:xfrm>
          <a:off x="61328" y="3203909"/>
          <a:ext cx="614947" cy="323516"/>
        </a:xfrm>
        <a:prstGeom prst="roundRect">
          <a:avLst/>
        </a:prstGeom>
        <a:solidFill>
          <a:srgbClr val="00206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t>AXE</a:t>
          </a:r>
          <a:r>
            <a:rPr lang="fr-FR" sz="1200" b="1" baseline="0"/>
            <a:t> 1</a:t>
          </a:r>
          <a:endParaRPr lang="fr-FR" sz="1200" b="1"/>
        </a:p>
      </xdr:txBody>
    </xdr:sp>
    <xdr:clientData/>
  </xdr:twoCellAnchor>
  <xdr:twoCellAnchor>
    <xdr:from>
      <xdr:col>8</xdr:col>
      <xdr:colOff>155324</xdr:colOff>
      <xdr:row>12</xdr:row>
      <xdr:rowOff>123491</xdr:rowOff>
    </xdr:from>
    <xdr:to>
      <xdr:col>12</xdr:col>
      <xdr:colOff>73025</xdr:colOff>
      <xdr:row>14</xdr:row>
      <xdr:rowOff>57150</xdr:rowOff>
    </xdr:to>
    <xdr:sp macro="" textlink="">
      <xdr:nvSpPr>
        <xdr:cNvPr id="18" name="Rectangle à coins arrondis 2">
          <a:extLst>
            <a:ext uri="{FF2B5EF4-FFF2-40B4-BE49-F238E27FC236}">
              <a16:creationId xmlns:a16="http://schemas.microsoft.com/office/drawing/2014/main" id="{3F56AD57-69CD-409B-9CF9-12BCE941E3E8}"/>
            </a:ext>
          </a:extLst>
        </xdr:cNvPr>
        <xdr:cNvSpPr/>
      </xdr:nvSpPr>
      <xdr:spPr>
        <a:xfrm>
          <a:off x="1898399" y="3200066"/>
          <a:ext cx="641601" cy="314659"/>
        </a:xfrm>
        <a:prstGeom prst="roundRect">
          <a:avLst/>
        </a:prstGeom>
        <a:solidFill>
          <a:schemeClr val="accent6"/>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t>AXE</a:t>
          </a:r>
          <a:r>
            <a:rPr lang="fr-FR" sz="1200" b="1" baseline="0"/>
            <a:t> </a:t>
          </a:r>
          <a:r>
            <a:rPr lang="fr-FR" sz="1200" b="1"/>
            <a:t>2</a:t>
          </a:r>
        </a:p>
      </xdr:txBody>
    </xdr:sp>
    <xdr:clientData/>
  </xdr:twoCellAnchor>
  <xdr:twoCellAnchor>
    <xdr:from>
      <xdr:col>12</xdr:col>
      <xdr:colOff>73025</xdr:colOff>
      <xdr:row>13</xdr:row>
      <xdr:rowOff>90321</xdr:rowOff>
    </xdr:from>
    <xdr:to>
      <xdr:col>33</xdr:col>
      <xdr:colOff>171450</xdr:colOff>
      <xdr:row>13</xdr:row>
      <xdr:rowOff>104775</xdr:rowOff>
    </xdr:to>
    <xdr:cxnSp macro="">
      <xdr:nvCxnSpPr>
        <xdr:cNvPr id="25" name="Connecteur droit avec flèche 11">
          <a:extLst>
            <a:ext uri="{FF2B5EF4-FFF2-40B4-BE49-F238E27FC236}">
              <a16:creationId xmlns:a16="http://schemas.microsoft.com/office/drawing/2014/main" id="{D19AD6E3-3BCD-4E4B-820B-CC54FE0696F8}"/>
            </a:ext>
          </a:extLst>
        </xdr:cNvPr>
        <xdr:cNvCxnSpPr>
          <a:cxnSpLocks noChangeShapeType="1"/>
          <a:stCxn id="18" idx="3"/>
        </xdr:cNvCxnSpPr>
      </xdr:nvCxnSpPr>
      <xdr:spPr bwMode="auto">
        <a:xfrm>
          <a:off x="2540000" y="3357396"/>
          <a:ext cx="3898900" cy="14454"/>
        </a:xfrm>
        <a:prstGeom prst="straightConnector1">
          <a:avLst/>
        </a:prstGeom>
        <a:noFill/>
        <a:ln w="19050"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28575</xdr:colOff>
      <xdr:row>13</xdr:row>
      <xdr:rowOff>95250</xdr:rowOff>
    </xdr:from>
    <xdr:to>
      <xdr:col>8</xdr:col>
      <xdr:colOff>152400</xdr:colOff>
      <xdr:row>13</xdr:row>
      <xdr:rowOff>98592</xdr:rowOff>
    </xdr:to>
    <xdr:cxnSp macro="">
      <xdr:nvCxnSpPr>
        <xdr:cNvPr id="26" name="Connecteur droit avec flèche 14">
          <a:extLst>
            <a:ext uri="{FF2B5EF4-FFF2-40B4-BE49-F238E27FC236}">
              <a16:creationId xmlns:a16="http://schemas.microsoft.com/office/drawing/2014/main" id="{D3BC89AF-0543-426C-9E5E-2068A664B0AF}"/>
            </a:ext>
          </a:extLst>
        </xdr:cNvPr>
        <xdr:cNvCxnSpPr>
          <a:cxnSpLocks noChangeShapeType="1"/>
          <a:stCxn id="17" idx="3"/>
        </xdr:cNvCxnSpPr>
      </xdr:nvCxnSpPr>
      <xdr:spPr bwMode="auto">
        <a:xfrm flipV="1">
          <a:off x="676275" y="3362325"/>
          <a:ext cx="1219200" cy="3342"/>
        </a:xfrm>
        <a:prstGeom prst="straightConnector1">
          <a:avLst/>
        </a:prstGeom>
        <a:noFill/>
        <a:ln w="19050"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66926</xdr:colOff>
      <xdr:row>13</xdr:row>
      <xdr:rowOff>76200</xdr:rowOff>
    </xdr:from>
    <xdr:to>
      <xdr:col>48</xdr:col>
      <xdr:colOff>127000</xdr:colOff>
      <xdr:row>13</xdr:row>
      <xdr:rowOff>81130</xdr:rowOff>
    </xdr:to>
    <xdr:cxnSp macro="">
      <xdr:nvCxnSpPr>
        <xdr:cNvPr id="27" name="Connecteur droit avec flèche 16">
          <a:extLst>
            <a:ext uri="{FF2B5EF4-FFF2-40B4-BE49-F238E27FC236}">
              <a16:creationId xmlns:a16="http://schemas.microsoft.com/office/drawing/2014/main" id="{D9E4891E-EE00-4BF4-B799-0252A64AA0E3}"/>
            </a:ext>
          </a:extLst>
        </xdr:cNvPr>
        <xdr:cNvCxnSpPr>
          <a:cxnSpLocks noChangeShapeType="1"/>
        </xdr:cNvCxnSpPr>
      </xdr:nvCxnSpPr>
      <xdr:spPr bwMode="auto">
        <a:xfrm flipV="1">
          <a:off x="7001126" y="2032000"/>
          <a:ext cx="2269874" cy="4930"/>
        </a:xfrm>
        <a:prstGeom prst="straightConnector1">
          <a:avLst/>
        </a:prstGeom>
        <a:noFill/>
        <a:ln w="19050"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171450</xdr:colOff>
      <xdr:row>12</xdr:row>
      <xdr:rowOff>149225</xdr:rowOff>
    </xdr:from>
    <xdr:to>
      <xdr:col>37</xdr:col>
      <xdr:colOff>85976</xdr:colOff>
      <xdr:row>14</xdr:row>
      <xdr:rowOff>82884</xdr:rowOff>
    </xdr:to>
    <xdr:sp macro="" textlink="">
      <xdr:nvSpPr>
        <xdr:cNvPr id="34" name="Rectangle à coins arrondis 2">
          <a:extLst>
            <a:ext uri="{FF2B5EF4-FFF2-40B4-BE49-F238E27FC236}">
              <a16:creationId xmlns:a16="http://schemas.microsoft.com/office/drawing/2014/main" id="{1BD4A4DB-7401-4E90-98BD-28E19F5A33BE}"/>
            </a:ext>
          </a:extLst>
        </xdr:cNvPr>
        <xdr:cNvSpPr/>
      </xdr:nvSpPr>
      <xdr:spPr>
        <a:xfrm>
          <a:off x="6438900" y="3225800"/>
          <a:ext cx="638426" cy="314659"/>
        </a:xfrm>
        <a:prstGeom prst="roundRect">
          <a:avLst/>
        </a:prstGeom>
        <a:solidFill>
          <a:srgbClr val="FF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t>AXE</a:t>
          </a:r>
          <a:r>
            <a:rPr lang="fr-FR" sz="1200" b="1" baseline="0"/>
            <a:t> 3</a:t>
          </a:r>
          <a:endParaRPr lang="fr-FR"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208643</xdr:colOff>
      <xdr:row>3</xdr:row>
      <xdr:rowOff>90714</xdr:rowOff>
    </xdr:from>
    <xdr:to>
      <xdr:col>27</xdr:col>
      <xdr:colOff>553357</xdr:colOff>
      <xdr:row>8</xdr:row>
      <xdr:rowOff>45357</xdr:rowOff>
    </xdr:to>
    <xdr:sp macro="" textlink="">
      <xdr:nvSpPr>
        <xdr:cNvPr id="27" name="ZoneTexte 26">
          <a:extLst>
            <a:ext uri="{FF2B5EF4-FFF2-40B4-BE49-F238E27FC236}">
              <a16:creationId xmlns:a16="http://schemas.microsoft.com/office/drawing/2014/main" id="{E22FA7A2-8C21-4542-B47D-ECA8C3F1DE37}"/>
            </a:ext>
          </a:extLst>
        </xdr:cNvPr>
        <xdr:cNvSpPr txBox="1"/>
      </xdr:nvSpPr>
      <xdr:spPr>
        <a:xfrm>
          <a:off x="15016843" y="1462314"/>
          <a:ext cx="1106714" cy="1059543"/>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a:t> Cocher </a:t>
          </a:r>
          <a:r>
            <a:rPr lang="fr-FR" sz="1200" b="1">
              <a:solidFill>
                <a:schemeClr val="accent1"/>
              </a:solidFill>
            </a:rPr>
            <a:t>X</a:t>
          </a:r>
          <a:r>
            <a:rPr lang="fr-FR" sz="1200" baseline="0"/>
            <a:t> si la compétence opérationnelle a été mise en oeuvre  </a:t>
          </a:r>
          <a:endParaRPr lang="fr-FR" sz="1200"/>
        </a:p>
      </xdr:txBody>
    </xdr:sp>
    <xdr:clientData/>
  </xdr:twoCellAnchor>
  <xdr:twoCellAnchor>
    <xdr:from>
      <xdr:col>26</xdr:col>
      <xdr:colOff>653142</xdr:colOff>
      <xdr:row>8</xdr:row>
      <xdr:rowOff>117928</xdr:rowOff>
    </xdr:from>
    <xdr:to>
      <xdr:col>27</xdr:col>
      <xdr:colOff>136071</xdr:colOff>
      <xdr:row>9</xdr:row>
      <xdr:rowOff>154214</xdr:rowOff>
    </xdr:to>
    <xdr:sp macro="" textlink="">
      <xdr:nvSpPr>
        <xdr:cNvPr id="28" name="Flèche : bas 27">
          <a:extLst>
            <a:ext uri="{FF2B5EF4-FFF2-40B4-BE49-F238E27FC236}">
              <a16:creationId xmlns:a16="http://schemas.microsoft.com/office/drawing/2014/main" id="{6684C8E2-7403-4ECF-9BE5-6A4CC0F726B7}"/>
            </a:ext>
          </a:extLst>
        </xdr:cNvPr>
        <xdr:cNvSpPr/>
      </xdr:nvSpPr>
      <xdr:spPr>
        <a:xfrm>
          <a:off x="15461342" y="2594428"/>
          <a:ext cx="244929" cy="29028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twoCellAnchor>
    <xdr:from>
      <xdr:col>25</xdr:col>
      <xdr:colOff>226787</xdr:colOff>
      <xdr:row>14</xdr:row>
      <xdr:rowOff>190500</xdr:rowOff>
    </xdr:from>
    <xdr:to>
      <xdr:col>26</xdr:col>
      <xdr:colOff>544286</xdr:colOff>
      <xdr:row>16</xdr:row>
      <xdr:rowOff>172358</xdr:rowOff>
    </xdr:to>
    <xdr:sp macro="" textlink="">
      <xdr:nvSpPr>
        <xdr:cNvPr id="29" name="ZoneTexte 28">
          <a:extLst>
            <a:ext uri="{FF2B5EF4-FFF2-40B4-BE49-F238E27FC236}">
              <a16:creationId xmlns:a16="http://schemas.microsoft.com/office/drawing/2014/main" id="{5F38104E-AD64-4312-858E-45C1C8D06BF6}"/>
            </a:ext>
          </a:extLst>
        </xdr:cNvPr>
        <xdr:cNvSpPr txBox="1"/>
      </xdr:nvSpPr>
      <xdr:spPr>
        <a:xfrm>
          <a:off x="14507937" y="4191000"/>
          <a:ext cx="844549" cy="489858"/>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aseline="0"/>
            <a:t>Centre de formation </a:t>
          </a:r>
          <a:endParaRPr lang="fr-FR" sz="1200"/>
        </a:p>
      </xdr:txBody>
    </xdr:sp>
    <xdr:clientData/>
  </xdr:twoCellAnchor>
  <xdr:twoCellAnchor>
    <xdr:from>
      <xdr:col>27</xdr:col>
      <xdr:colOff>235857</xdr:colOff>
      <xdr:row>15</xdr:row>
      <xdr:rowOff>54429</xdr:rowOff>
    </xdr:from>
    <xdr:to>
      <xdr:col>28</xdr:col>
      <xdr:colOff>299357</xdr:colOff>
      <xdr:row>16</xdr:row>
      <xdr:rowOff>145143</xdr:rowOff>
    </xdr:to>
    <xdr:sp macro="" textlink="">
      <xdr:nvSpPr>
        <xdr:cNvPr id="30" name="ZoneTexte 29">
          <a:extLst>
            <a:ext uri="{FF2B5EF4-FFF2-40B4-BE49-F238E27FC236}">
              <a16:creationId xmlns:a16="http://schemas.microsoft.com/office/drawing/2014/main" id="{B20F883C-0D05-450A-8A28-48A551D20301}"/>
            </a:ext>
          </a:extLst>
        </xdr:cNvPr>
        <xdr:cNvSpPr txBox="1"/>
      </xdr:nvSpPr>
      <xdr:spPr>
        <a:xfrm>
          <a:off x="15806057" y="4308929"/>
          <a:ext cx="825500" cy="34471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aseline="0"/>
            <a:t>PFMP </a:t>
          </a:r>
          <a:endParaRPr lang="fr-FR" sz="1200"/>
        </a:p>
      </xdr:txBody>
    </xdr:sp>
    <xdr:clientData/>
  </xdr:twoCellAnchor>
  <xdr:twoCellAnchor>
    <xdr:from>
      <xdr:col>27</xdr:col>
      <xdr:colOff>371930</xdr:colOff>
      <xdr:row>13</xdr:row>
      <xdr:rowOff>45358</xdr:rowOff>
    </xdr:from>
    <xdr:to>
      <xdr:col>27</xdr:col>
      <xdr:colOff>644072</xdr:colOff>
      <xdr:row>14</xdr:row>
      <xdr:rowOff>226786</xdr:rowOff>
    </xdr:to>
    <xdr:cxnSp macro="">
      <xdr:nvCxnSpPr>
        <xdr:cNvPr id="31" name="Connecteur droit avec flèche 30">
          <a:extLst>
            <a:ext uri="{FF2B5EF4-FFF2-40B4-BE49-F238E27FC236}">
              <a16:creationId xmlns:a16="http://schemas.microsoft.com/office/drawing/2014/main" id="{E32F82BB-D9FC-49DE-B38E-5395E57957A0}"/>
            </a:ext>
          </a:extLst>
        </xdr:cNvPr>
        <xdr:cNvCxnSpPr/>
      </xdr:nvCxnSpPr>
      <xdr:spPr>
        <a:xfrm flipH="1" flipV="1">
          <a:off x="15942130" y="3791858"/>
          <a:ext cx="272142" cy="4354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167820</xdr:colOff>
      <xdr:row>13</xdr:row>
      <xdr:rowOff>27214</xdr:rowOff>
    </xdr:from>
    <xdr:to>
      <xdr:col>26</xdr:col>
      <xdr:colOff>462642</xdr:colOff>
      <xdr:row>14</xdr:row>
      <xdr:rowOff>136071</xdr:rowOff>
    </xdr:to>
    <xdr:cxnSp macro="">
      <xdr:nvCxnSpPr>
        <xdr:cNvPr id="32" name="Connecteur droit avec flèche 31">
          <a:extLst>
            <a:ext uri="{FF2B5EF4-FFF2-40B4-BE49-F238E27FC236}">
              <a16:creationId xmlns:a16="http://schemas.microsoft.com/office/drawing/2014/main" id="{9EC987BB-96D5-461F-A52F-0F8DAC96FB21}"/>
            </a:ext>
          </a:extLst>
        </xdr:cNvPr>
        <xdr:cNvCxnSpPr/>
      </xdr:nvCxnSpPr>
      <xdr:spPr>
        <a:xfrm flipV="1">
          <a:off x="14976020" y="3773714"/>
          <a:ext cx="294822" cy="3628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ning%20ann&#233;e%20universitair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dp/Library/Containers/com.microsoft.Excel/Data/Documents/C:\Users\33652\Downloads\Famille%20m&#233;tiers%20HR%20TSGF\TSG-Famille-des-metiers-Bordeaux%20HRT%20den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annuel"/>
      <sheetName val="Rendez-vous"/>
      <sheetName val="calculs"/>
      <sheetName val="Planning année universitaire1"/>
    </sheetNames>
    <definedNames>
      <definedName name="StartYear" refersTo="='Planning annuel'!$C$3" sheetId="0"/>
    </definedNames>
    <sheetDataSet>
      <sheetData sheetId="0">
        <row r="3">
          <cell r="C3">
            <v>2011</v>
          </cell>
        </row>
      </sheetData>
      <sheetData sheetId="1"/>
      <sheetData sheetId="2">
        <row r="7">
          <cell r="C7" t="str">
            <v/>
          </cell>
          <cell r="D7" t="str">
            <v/>
          </cell>
          <cell r="E7" t="str">
            <v/>
          </cell>
          <cell r="F7" t="str">
            <v/>
          </cell>
          <cell r="G7" t="str">
            <v/>
          </cell>
          <cell r="H7" t="str">
            <v/>
          </cell>
          <cell r="I7" t="str">
            <v/>
          </cell>
          <cell r="J7" t="str">
            <v/>
          </cell>
          <cell r="K7" t="str">
            <v/>
          </cell>
          <cell r="L7" t="str">
            <v/>
          </cell>
          <cell r="M7" t="str">
            <v/>
          </cell>
          <cell r="N7" t="str">
            <v/>
          </cell>
        </row>
        <row r="8">
          <cell r="C8" t="str">
            <v/>
          </cell>
          <cell r="D8" t="str">
            <v/>
          </cell>
          <cell r="E8">
            <v>40848</v>
          </cell>
          <cell r="F8" t="str">
            <v/>
          </cell>
          <cell r="G8" t="str">
            <v/>
          </cell>
          <cell r="H8" t="str">
            <v/>
          </cell>
          <cell r="I8" t="str">
            <v/>
          </cell>
          <cell r="J8" t="str">
            <v/>
          </cell>
          <cell r="K8">
            <v>41030</v>
          </cell>
          <cell r="L8" t="str">
            <v/>
          </cell>
          <cell r="M8" t="str">
            <v/>
          </cell>
          <cell r="N8" t="str">
            <v/>
          </cell>
        </row>
        <row r="9">
          <cell r="C9" t="str">
            <v/>
          </cell>
          <cell r="D9" t="str">
            <v/>
          </cell>
          <cell r="E9">
            <v>40849</v>
          </cell>
          <cell r="F9" t="str">
            <v/>
          </cell>
          <cell r="G9" t="str">
            <v/>
          </cell>
          <cell r="H9">
            <v>40940</v>
          </cell>
          <cell r="I9" t="str">
            <v/>
          </cell>
          <cell r="J9" t="str">
            <v/>
          </cell>
          <cell r="K9">
            <v>41031</v>
          </cell>
          <cell r="L9" t="str">
            <v/>
          </cell>
          <cell r="M9" t="str">
            <v/>
          </cell>
          <cell r="N9">
            <v>41122</v>
          </cell>
        </row>
        <row r="10">
          <cell r="C10">
            <v>40787</v>
          </cell>
          <cell r="D10" t="str">
            <v/>
          </cell>
          <cell r="E10">
            <v>40850</v>
          </cell>
          <cell r="F10">
            <v>40878</v>
          </cell>
          <cell r="G10" t="str">
            <v/>
          </cell>
          <cell r="H10">
            <v>40941</v>
          </cell>
          <cell r="I10">
            <v>40969</v>
          </cell>
          <cell r="J10" t="str">
            <v/>
          </cell>
          <cell r="K10">
            <v>41032</v>
          </cell>
          <cell r="L10" t="str">
            <v/>
          </cell>
          <cell r="M10" t="str">
            <v/>
          </cell>
          <cell r="N10">
            <v>41123</v>
          </cell>
        </row>
        <row r="11">
          <cell r="C11">
            <v>40788</v>
          </cell>
          <cell r="D11" t="str">
            <v/>
          </cell>
          <cell r="E11">
            <v>40851</v>
          </cell>
          <cell r="F11">
            <v>40879</v>
          </cell>
          <cell r="G11" t="str">
            <v/>
          </cell>
          <cell r="H11">
            <v>40942</v>
          </cell>
          <cell r="I11">
            <v>40970</v>
          </cell>
          <cell r="J11" t="str">
            <v/>
          </cell>
          <cell r="K11">
            <v>41033</v>
          </cell>
          <cell r="L11">
            <v>41061</v>
          </cell>
          <cell r="M11" t="str">
            <v/>
          </cell>
          <cell r="N11">
            <v>41124</v>
          </cell>
        </row>
        <row r="12">
          <cell r="C12">
            <v>40789</v>
          </cell>
          <cell r="D12">
            <v>40817</v>
          </cell>
          <cell r="E12">
            <v>40852</v>
          </cell>
          <cell r="F12">
            <v>40880</v>
          </cell>
          <cell r="G12" t="str">
            <v/>
          </cell>
          <cell r="H12">
            <v>40943</v>
          </cell>
          <cell r="I12">
            <v>40971</v>
          </cell>
          <cell r="J12" t="str">
            <v/>
          </cell>
          <cell r="K12">
            <v>41034</v>
          </cell>
          <cell r="L12">
            <v>41062</v>
          </cell>
          <cell r="M12" t="str">
            <v/>
          </cell>
          <cell r="N12">
            <v>41125</v>
          </cell>
        </row>
        <row r="13">
          <cell r="C13">
            <v>40790</v>
          </cell>
          <cell r="D13">
            <v>40818</v>
          </cell>
          <cell r="E13">
            <v>40853</v>
          </cell>
          <cell r="F13">
            <v>40881</v>
          </cell>
          <cell r="G13">
            <v>40909</v>
          </cell>
          <cell r="H13">
            <v>40944</v>
          </cell>
          <cell r="I13">
            <v>40972</v>
          </cell>
          <cell r="J13">
            <v>41000</v>
          </cell>
          <cell r="K13">
            <v>41035</v>
          </cell>
          <cell r="L13">
            <v>41063</v>
          </cell>
          <cell r="M13">
            <v>41091</v>
          </cell>
          <cell r="N13">
            <v>41126</v>
          </cell>
        </row>
        <row r="14">
          <cell r="C14">
            <v>40791</v>
          </cell>
          <cell r="D14">
            <v>40819</v>
          </cell>
          <cell r="E14">
            <v>40854</v>
          </cell>
          <cell r="F14">
            <v>40882</v>
          </cell>
          <cell r="G14">
            <v>40910</v>
          </cell>
          <cell r="H14">
            <v>40945</v>
          </cell>
          <cell r="I14">
            <v>40973</v>
          </cell>
          <cell r="J14">
            <v>41001</v>
          </cell>
          <cell r="K14">
            <v>41036</v>
          </cell>
          <cell r="L14">
            <v>41064</v>
          </cell>
          <cell r="M14">
            <v>41092</v>
          </cell>
          <cell r="N14">
            <v>41127</v>
          </cell>
        </row>
        <row r="15">
          <cell r="C15">
            <v>40792</v>
          </cell>
          <cell r="D15">
            <v>40820</v>
          </cell>
          <cell r="E15">
            <v>40855</v>
          </cell>
          <cell r="F15">
            <v>40883</v>
          </cell>
          <cell r="G15">
            <v>40911</v>
          </cell>
          <cell r="H15">
            <v>40946</v>
          </cell>
          <cell r="I15">
            <v>40974</v>
          </cell>
          <cell r="J15">
            <v>41002</v>
          </cell>
          <cell r="K15">
            <v>41037</v>
          </cell>
          <cell r="L15">
            <v>41065</v>
          </cell>
          <cell r="M15">
            <v>41093</v>
          </cell>
          <cell r="N15">
            <v>41128</v>
          </cell>
        </row>
        <row r="16">
          <cell r="C16">
            <v>40793</v>
          </cell>
          <cell r="D16">
            <v>40821</v>
          </cell>
          <cell r="E16">
            <v>40856</v>
          </cell>
          <cell r="F16">
            <v>40884</v>
          </cell>
          <cell r="G16">
            <v>40912</v>
          </cell>
          <cell r="H16">
            <v>40947</v>
          </cell>
          <cell r="I16">
            <v>40975</v>
          </cell>
          <cell r="J16">
            <v>41003</v>
          </cell>
          <cell r="K16">
            <v>41038</v>
          </cell>
          <cell r="L16">
            <v>41066</v>
          </cell>
          <cell r="M16">
            <v>41094</v>
          </cell>
          <cell r="N16">
            <v>41129</v>
          </cell>
        </row>
        <row r="17">
          <cell r="C17">
            <v>40794</v>
          </cell>
          <cell r="D17">
            <v>40822</v>
          </cell>
          <cell r="E17">
            <v>40857</v>
          </cell>
          <cell r="F17">
            <v>40885</v>
          </cell>
          <cell r="G17">
            <v>40913</v>
          </cell>
          <cell r="H17">
            <v>40948</v>
          </cell>
          <cell r="I17">
            <v>40976</v>
          </cell>
          <cell r="J17">
            <v>41004</v>
          </cell>
          <cell r="K17">
            <v>41039</v>
          </cell>
          <cell r="L17">
            <v>41067</v>
          </cell>
          <cell r="M17">
            <v>41095</v>
          </cell>
          <cell r="N17">
            <v>41130</v>
          </cell>
        </row>
        <row r="18">
          <cell r="C18">
            <v>40795</v>
          </cell>
          <cell r="D18">
            <v>40823</v>
          </cell>
          <cell r="E18">
            <v>40858</v>
          </cell>
          <cell r="F18">
            <v>40886</v>
          </cell>
          <cell r="G18">
            <v>40914</v>
          </cell>
          <cell r="H18">
            <v>40949</v>
          </cell>
          <cell r="I18">
            <v>40977</v>
          </cell>
          <cell r="J18">
            <v>41005</v>
          </cell>
          <cell r="K18">
            <v>41040</v>
          </cell>
          <cell r="L18">
            <v>41068</v>
          </cell>
          <cell r="M18">
            <v>41096</v>
          </cell>
          <cell r="N18">
            <v>41131</v>
          </cell>
        </row>
        <row r="19">
          <cell r="C19">
            <v>40796</v>
          </cell>
          <cell r="D19">
            <v>40824</v>
          </cell>
          <cell r="E19">
            <v>40859</v>
          </cell>
          <cell r="F19">
            <v>40887</v>
          </cell>
          <cell r="G19">
            <v>40915</v>
          </cell>
          <cell r="H19">
            <v>40950</v>
          </cell>
          <cell r="I19">
            <v>40978</v>
          </cell>
          <cell r="J19">
            <v>41006</v>
          </cell>
          <cell r="K19">
            <v>41041</v>
          </cell>
          <cell r="L19">
            <v>41069</v>
          </cell>
          <cell r="M19">
            <v>41097</v>
          </cell>
          <cell r="N19">
            <v>41132</v>
          </cell>
        </row>
        <row r="20">
          <cell r="C20">
            <v>40797</v>
          </cell>
          <cell r="D20">
            <v>40825</v>
          </cell>
          <cell r="E20">
            <v>40860</v>
          </cell>
          <cell r="F20">
            <v>40888</v>
          </cell>
          <cell r="G20">
            <v>40916</v>
          </cell>
          <cell r="H20">
            <v>40951</v>
          </cell>
          <cell r="I20">
            <v>40979</v>
          </cell>
          <cell r="J20">
            <v>41007</v>
          </cell>
          <cell r="K20">
            <v>41042</v>
          </cell>
          <cell r="L20">
            <v>41070</v>
          </cell>
          <cell r="M20">
            <v>41098</v>
          </cell>
          <cell r="N20">
            <v>41133</v>
          </cell>
        </row>
        <row r="21">
          <cell r="C21">
            <v>40798</v>
          </cell>
          <cell r="D21">
            <v>40826</v>
          </cell>
          <cell r="E21">
            <v>40861</v>
          </cell>
          <cell r="F21">
            <v>40889</v>
          </cell>
          <cell r="G21">
            <v>40917</v>
          </cell>
          <cell r="H21">
            <v>40952</v>
          </cell>
          <cell r="I21">
            <v>40980</v>
          </cell>
          <cell r="J21">
            <v>41008</v>
          </cell>
          <cell r="K21">
            <v>41043</v>
          </cell>
          <cell r="L21">
            <v>41071</v>
          </cell>
          <cell r="M21">
            <v>41099</v>
          </cell>
          <cell r="N21">
            <v>41134</v>
          </cell>
        </row>
        <row r="22">
          <cell r="C22">
            <v>40799</v>
          </cell>
          <cell r="D22">
            <v>40827</v>
          </cell>
          <cell r="E22">
            <v>40862</v>
          </cell>
          <cell r="F22">
            <v>40890</v>
          </cell>
          <cell r="G22">
            <v>40918</v>
          </cell>
          <cell r="H22">
            <v>40953</v>
          </cell>
          <cell r="I22">
            <v>40981</v>
          </cell>
          <cell r="J22">
            <v>41009</v>
          </cell>
          <cell r="K22">
            <v>41044</v>
          </cell>
          <cell r="L22">
            <v>41072</v>
          </cell>
          <cell r="M22">
            <v>41100</v>
          </cell>
          <cell r="N22">
            <v>41135</v>
          </cell>
        </row>
        <row r="23">
          <cell r="C23">
            <v>40800</v>
          </cell>
          <cell r="D23">
            <v>40828</v>
          </cell>
          <cell r="E23">
            <v>40863</v>
          </cell>
          <cell r="F23">
            <v>40891</v>
          </cell>
          <cell r="G23">
            <v>40919</v>
          </cell>
          <cell r="H23">
            <v>40954</v>
          </cell>
          <cell r="I23">
            <v>40982</v>
          </cell>
          <cell r="J23">
            <v>41010</v>
          </cell>
          <cell r="K23">
            <v>41045</v>
          </cell>
          <cell r="L23">
            <v>41073</v>
          </cell>
          <cell r="M23">
            <v>41101</v>
          </cell>
          <cell r="N23">
            <v>41136</v>
          </cell>
        </row>
        <row r="24">
          <cell r="C24">
            <v>40801</v>
          </cell>
          <cell r="D24">
            <v>40829</v>
          </cell>
          <cell r="E24">
            <v>40864</v>
          </cell>
          <cell r="F24">
            <v>40892</v>
          </cell>
          <cell r="G24">
            <v>40920</v>
          </cell>
          <cell r="H24">
            <v>40955</v>
          </cell>
          <cell r="I24">
            <v>40983</v>
          </cell>
          <cell r="J24">
            <v>41011</v>
          </cell>
          <cell r="K24">
            <v>41046</v>
          </cell>
          <cell r="L24">
            <v>41074</v>
          </cell>
          <cell r="M24">
            <v>41102</v>
          </cell>
          <cell r="N24">
            <v>41137</v>
          </cell>
        </row>
        <row r="25">
          <cell r="C25">
            <v>40802</v>
          </cell>
          <cell r="D25">
            <v>40830</v>
          </cell>
          <cell r="E25">
            <v>40865</v>
          </cell>
          <cell r="F25">
            <v>40893</v>
          </cell>
          <cell r="G25">
            <v>40921</v>
          </cell>
          <cell r="H25">
            <v>40956</v>
          </cell>
          <cell r="I25">
            <v>40984</v>
          </cell>
          <cell r="J25">
            <v>41012</v>
          </cell>
          <cell r="K25">
            <v>41047</v>
          </cell>
          <cell r="L25">
            <v>41075</v>
          </cell>
          <cell r="M25">
            <v>41103</v>
          </cell>
          <cell r="N25">
            <v>41138</v>
          </cell>
        </row>
        <row r="26">
          <cell r="C26">
            <v>40803</v>
          </cell>
          <cell r="D26">
            <v>40831</v>
          </cell>
          <cell r="E26">
            <v>40866</v>
          </cell>
          <cell r="F26">
            <v>40894</v>
          </cell>
          <cell r="G26">
            <v>40922</v>
          </cell>
          <cell r="H26">
            <v>40957</v>
          </cell>
          <cell r="I26">
            <v>40985</v>
          </cell>
          <cell r="J26">
            <v>41013</v>
          </cell>
          <cell r="K26">
            <v>41048</v>
          </cell>
          <cell r="L26">
            <v>41076</v>
          </cell>
          <cell r="M26">
            <v>41104</v>
          </cell>
          <cell r="N26">
            <v>41139</v>
          </cell>
        </row>
        <row r="27">
          <cell r="C27">
            <v>40804</v>
          </cell>
          <cell r="D27">
            <v>40832</v>
          </cell>
          <cell r="E27">
            <v>40867</v>
          </cell>
          <cell r="F27">
            <v>40895</v>
          </cell>
          <cell r="G27">
            <v>40923</v>
          </cell>
          <cell r="H27">
            <v>40958</v>
          </cell>
          <cell r="I27">
            <v>40986</v>
          </cell>
          <cell r="J27">
            <v>41014</v>
          </cell>
          <cell r="K27">
            <v>41049</v>
          </cell>
          <cell r="L27">
            <v>41077</v>
          </cell>
          <cell r="M27">
            <v>41105</v>
          </cell>
          <cell r="N27">
            <v>41140</v>
          </cell>
        </row>
        <row r="28">
          <cell r="C28">
            <v>40805</v>
          </cell>
          <cell r="D28">
            <v>40833</v>
          </cell>
          <cell r="E28">
            <v>40868</v>
          </cell>
          <cell r="F28">
            <v>40896</v>
          </cell>
          <cell r="G28">
            <v>40924</v>
          </cell>
          <cell r="H28">
            <v>40959</v>
          </cell>
          <cell r="I28">
            <v>40987</v>
          </cell>
          <cell r="J28">
            <v>41015</v>
          </cell>
          <cell r="K28">
            <v>41050</v>
          </cell>
          <cell r="L28">
            <v>41078</v>
          </cell>
          <cell r="M28">
            <v>41106</v>
          </cell>
          <cell r="N28">
            <v>41141</v>
          </cell>
        </row>
        <row r="29">
          <cell r="C29">
            <v>40806</v>
          </cell>
          <cell r="D29">
            <v>40834</v>
          </cell>
          <cell r="E29">
            <v>40869</v>
          </cell>
          <cell r="F29">
            <v>40897</v>
          </cell>
          <cell r="G29">
            <v>40925</v>
          </cell>
          <cell r="H29">
            <v>40960</v>
          </cell>
          <cell r="I29">
            <v>40988</v>
          </cell>
          <cell r="J29">
            <v>41016</v>
          </cell>
          <cell r="K29">
            <v>41051</v>
          </cell>
          <cell r="L29">
            <v>41079</v>
          </cell>
          <cell r="M29">
            <v>41107</v>
          </cell>
          <cell r="N29">
            <v>41142</v>
          </cell>
        </row>
        <row r="30">
          <cell r="C30">
            <v>40807</v>
          </cell>
          <cell r="D30">
            <v>40835</v>
          </cell>
          <cell r="E30">
            <v>40870</v>
          </cell>
          <cell r="F30">
            <v>40898</v>
          </cell>
          <cell r="G30">
            <v>40926</v>
          </cell>
          <cell r="H30">
            <v>40961</v>
          </cell>
          <cell r="I30">
            <v>40989</v>
          </cell>
          <cell r="J30">
            <v>41017</v>
          </cell>
          <cell r="K30">
            <v>41052</v>
          </cell>
          <cell r="L30">
            <v>41080</v>
          </cell>
          <cell r="M30">
            <v>41108</v>
          </cell>
          <cell r="N30">
            <v>41143</v>
          </cell>
        </row>
        <row r="31">
          <cell r="C31">
            <v>40808</v>
          </cell>
          <cell r="D31">
            <v>40836</v>
          </cell>
          <cell r="E31">
            <v>40871</v>
          </cell>
          <cell r="F31">
            <v>40899</v>
          </cell>
          <cell r="G31">
            <v>40927</v>
          </cell>
          <cell r="H31">
            <v>40962</v>
          </cell>
          <cell r="I31">
            <v>40990</v>
          </cell>
          <cell r="J31">
            <v>41018</v>
          </cell>
          <cell r="K31">
            <v>41053</v>
          </cell>
          <cell r="L31">
            <v>41081</v>
          </cell>
          <cell r="M31">
            <v>41109</v>
          </cell>
          <cell r="N31">
            <v>41144</v>
          </cell>
        </row>
        <row r="32">
          <cell r="C32">
            <v>40809</v>
          </cell>
          <cell r="D32">
            <v>40837</v>
          </cell>
          <cell r="E32">
            <v>40872</v>
          </cell>
          <cell r="F32">
            <v>40900</v>
          </cell>
          <cell r="G32">
            <v>40928</v>
          </cell>
          <cell r="H32">
            <v>40963</v>
          </cell>
          <cell r="I32">
            <v>40991</v>
          </cell>
          <cell r="J32">
            <v>41019</v>
          </cell>
          <cell r="K32">
            <v>41054</v>
          </cell>
          <cell r="L32">
            <v>41082</v>
          </cell>
          <cell r="M32">
            <v>41110</v>
          </cell>
          <cell r="N32">
            <v>41145</v>
          </cell>
        </row>
        <row r="33">
          <cell r="C33">
            <v>40810</v>
          </cell>
          <cell r="D33">
            <v>40838</v>
          </cell>
          <cell r="E33">
            <v>40873</v>
          </cell>
          <cell r="F33">
            <v>40901</v>
          </cell>
          <cell r="G33">
            <v>40929</v>
          </cell>
          <cell r="H33">
            <v>40964</v>
          </cell>
          <cell r="I33">
            <v>40992</v>
          </cell>
          <cell r="J33">
            <v>41020</v>
          </cell>
          <cell r="K33">
            <v>41055</v>
          </cell>
          <cell r="L33">
            <v>41083</v>
          </cell>
          <cell r="M33">
            <v>41111</v>
          </cell>
          <cell r="N33">
            <v>41146</v>
          </cell>
        </row>
        <row r="34">
          <cell r="C34">
            <v>40811</v>
          </cell>
          <cell r="D34">
            <v>40839</v>
          </cell>
          <cell r="E34">
            <v>40874</v>
          </cell>
          <cell r="F34">
            <v>40902</v>
          </cell>
          <cell r="G34">
            <v>40930</v>
          </cell>
          <cell r="H34">
            <v>40965</v>
          </cell>
          <cell r="I34">
            <v>40993</v>
          </cell>
          <cell r="J34">
            <v>41021</v>
          </cell>
          <cell r="K34">
            <v>41056</v>
          </cell>
          <cell r="L34">
            <v>41084</v>
          </cell>
          <cell r="M34">
            <v>41112</v>
          </cell>
          <cell r="N34">
            <v>41147</v>
          </cell>
        </row>
        <row r="35">
          <cell r="C35">
            <v>40812</v>
          </cell>
          <cell r="D35">
            <v>40840</v>
          </cell>
          <cell r="E35">
            <v>40875</v>
          </cell>
          <cell r="F35">
            <v>40903</v>
          </cell>
          <cell r="G35">
            <v>40931</v>
          </cell>
          <cell r="H35">
            <v>40966</v>
          </cell>
          <cell r="I35">
            <v>40994</v>
          </cell>
          <cell r="J35">
            <v>41022</v>
          </cell>
          <cell r="K35">
            <v>41057</v>
          </cell>
          <cell r="L35">
            <v>41085</v>
          </cell>
          <cell r="M35">
            <v>41113</v>
          </cell>
          <cell r="N35">
            <v>41148</v>
          </cell>
        </row>
        <row r="36">
          <cell r="C36">
            <v>40813</v>
          </cell>
          <cell r="D36">
            <v>40841</v>
          </cell>
          <cell r="E36">
            <v>40876</v>
          </cell>
          <cell r="F36">
            <v>40904</v>
          </cell>
          <cell r="G36">
            <v>40932</v>
          </cell>
          <cell r="H36">
            <v>40967</v>
          </cell>
          <cell r="I36">
            <v>40995</v>
          </cell>
          <cell r="J36">
            <v>41023</v>
          </cell>
          <cell r="K36">
            <v>41058</v>
          </cell>
          <cell r="L36">
            <v>41086</v>
          </cell>
          <cell r="M36">
            <v>41114</v>
          </cell>
          <cell r="N36">
            <v>41149</v>
          </cell>
        </row>
        <row r="37">
          <cell r="C37">
            <v>40814</v>
          </cell>
          <cell r="D37">
            <v>40842</v>
          </cell>
          <cell r="E37">
            <v>40877</v>
          </cell>
          <cell r="F37">
            <v>40905</v>
          </cell>
          <cell r="G37">
            <v>40933</v>
          </cell>
          <cell r="H37">
            <v>40968</v>
          </cell>
          <cell r="I37">
            <v>40996</v>
          </cell>
          <cell r="J37">
            <v>41024</v>
          </cell>
          <cell r="K37">
            <v>41059</v>
          </cell>
          <cell r="L37">
            <v>41087</v>
          </cell>
          <cell r="M37">
            <v>41115</v>
          </cell>
          <cell r="N37">
            <v>41150</v>
          </cell>
        </row>
        <row r="38">
          <cell r="C38">
            <v>40815</v>
          </cell>
          <cell r="D38">
            <v>40843</v>
          </cell>
          <cell r="E38" t="str">
            <v/>
          </cell>
          <cell r="F38">
            <v>40906</v>
          </cell>
          <cell r="G38">
            <v>40934</v>
          </cell>
          <cell r="H38" t="str">
            <v/>
          </cell>
          <cell r="I38">
            <v>40997</v>
          </cell>
          <cell r="J38">
            <v>41025</v>
          </cell>
          <cell r="K38">
            <v>41060</v>
          </cell>
          <cell r="L38">
            <v>41088</v>
          </cell>
          <cell r="M38">
            <v>41116</v>
          </cell>
          <cell r="N38">
            <v>41151</v>
          </cell>
        </row>
        <row r="39">
          <cell r="C39">
            <v>40816</v>
          </cell>
          <cell r="D39">
            <v>40844</v>
          </cell>
          <cell r="E39" t="str">
            <v/>
          </cell>
          <cell r="F39">
            <v>40907</v>
          </cell>
          <cell r="G39">
            <v>40935</v>
          </cell>
          <cell r="H39" t="str">
            <v/>
          </cell>
          <cell r="I39">
            <v>40998</v>
          </cell>
          <cell r="J39">
            <v>41026</v>
          </cell>
          <cell r="K39" t="str">
            <v/>
          </cell>
          <cell r="L39">
            <v>41089</v>
          </cell>
          <cell r="M39">
            <v>41117</v>
          </cell>
          <cell r="N39">
            <v>41152</v>
          </cell>
        </row>
        <row r="40">
          <cell r="C40" t="str">
            <v/>
          </cell>
          <cell r="D40">
            <v>40845</v>
          </cell>
          <cell r="E40" t="str">
            <v/>
          </cell>
          <cell r="F40">
            <v>40908</v>
          </cell>
          <cell r="G40">
            <v>40936</v>
          </cell>
          <cell r="H40" t="str">
            <v/>
          </cell>
          <cell r="I40">
            <v>40999</v>
          </cell>
          <cell r="J40">
            <v>41027</v>
          </cell>
          <cell r="K40" t="str">
            <v/>
          </cell>
          <cell r="L40">
            <v>41090</v>
          </cell>
          <cell r="M40">
            <v>41118</v>
          </cell>
          <cell r="N40" t="str">
            <v/>
          </cell>
        </row>
        <row r="41">
          <cell r="C41" t="str">
            <v/>
          </cell>
          <cell r="D41">
            <v>40846</v>
          </cell>
          <cell r="E41" t="str">
            <v/>
          </cell>
          <cell r="F41" t="str">
            <v/>
          </cell>
          <cell r="G41">
            <v>40937</v>
          </cell>
          <cell r="H41" t="str">
            <v/>
          </cell>
          <cell r="I41" t="str">
            <v/>
          </cell>
          <cell r="J41">
            <v>41028</v>
          </cell>
          <cell r="K41" t="str">
            <v/>
          </cell>
          <cell r="L41" t="str">
            <v/>
          </cell>
          <cell r="M41">
            <v>41119</v>
          </cell>
          <cell r="N41" t="str">
            <v/>
          </cell>
        </row>
        <row r="42">
          <cell r="C42" t="str">
            <v/>
          </cell>
          <cell r="D42">
            <v>40847</v>
          </cell>
          <cell r="E42" t="str">
            <v/>
          </cell>
          <cell r="F42" t="str">
            <v/>
          </cell>
          <cell r="G42">
            <v>40938</v>
          </cell>
          <cell r="H42" t="str">
            <v/>
          </cell>
          <cell r="I42" t="str">
            <v/>
          </cell>
          <cell r="J42">
            <v>41029</v>
          </cell>
          <cell r="K42" t="str">
            <v/>
          </cell>
          <cell r="L42" t="str">
            <v/>
          </cell>
          <cell r="M42">
            <v>41120</v>
          </cell>
          <cell r="N42" t="str">
            <v/>
          </cell>
        </row>
        <row r="43">
          <cell r="C43" t="str">
            <v/>
          </cell>
          <cell r="D43" t="str">
            <v/>
          </cell>
          <cell r="E43" t="str">
            <v/>
          </cell>
          <cell r="F43" t="str">
            <v/>
          </cell>
          <cell r="G43">
            <v>40939</v>
          </cell>
          <cell r="H43" t="str">
            <v/>
          </cell>
          <cell r="I43" t="str">
            <v/>
          </cell>
          <cell r="J43" t="str">
            <v/>
          </cell>
          <cell r="K43" t="str">
            <v/>
          </cell>
          <cell r="L43" t="str">
            <v/>
          </cell>
          <cell r="M43">
            <v>41121</v>
          </cell>
          <cell r="N43" t="str">
            <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sheetPr>
  <dimension ref="A1:J6"/>
  <sheetViews>
    <sheetView workbookViewId="0">
      <selection activeCell="H6" sqref="H6"/>
    </sheetView>
  </sheetViews>
  <sheetFormatPr baseColWidth="10" defaultRowHeight="15"/>
  <sheetData>
    <row r="1" spans="1:10" ht="55.5" customHeight="1" thickBot="1">
      <c r="A1" s="387" t="s">
        <v>468</v>
      </c>
      <c r="B1" s="388"/>
      <c r="C1" s="388"/>
      <c r="D1" s="388"/>
      <c r="E1" s="388"/>
      <c r="F1" s="388"/>
      <c r="G1" s="388"/>
      <c r="H1" s="388"/>
      <c r="I1" s="388"/>
      <c r="J1" s="389"/>
    </row>
    <row r="2" spans="1:10" ht="16" thickTop="1">
      <c r="A2" s="41"/>
      <c r="B2" s="41"/>
      <c r="C2" s="41"/>
      <c r="D2" s="41"/>
      <c r="E2" s="41"/>
      <c r="F2" s="41"/>
      <c r="G2" s="41"/>
      <c r="H2" s="41"/>
      <c r="I2" s="41"/>
      <c r="J2" s="41"/>
    </row>
    <row r="3" spans="1:10">
      <c r="A3" s="41"/>
      <c r="B3" s="41"/>
      <c r="C3" s="41"/>
      <c r="D3" s="41"/>
      <c r="E3" s="41"/>
      <c r="F3" s="41"/>
      <c r="G3" s="41"/>
      <c r="H3" s="41"/>
      <c r="I3" s="41"/>
      <c r="J3" s="41"/>
    </row>
    <row r="4" spans="1:10">
      <c r="A4" s="41"/>
      <c r="B4" s="41"/>
      <c r="C4" s="41"/>
      <c r="D4" s="41"/>
      <c r="E4" s="41"/>
      <c r="F4" s="41"/>
      <c r="G4" s="41"/>
      <c r="H4" s="41"/>
      <c r="I4" s="41"/>
      <c r="J4" s="41"/>
    </row>
    <row r="6" spans="1:10">
      <c r="D6" s="40"/>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8CEFC"/>
    <pageSetUpPr fitToPage="1"/>
  </sheetPr>
  <dimension ref="A2:H187"/>
  <sheetViews>
    <sheetView showGridLines="0" topLeftCell="A16" zoomScale="80" zoomScaleNormal="80" workbookViewId="0">
      <selection activeCell="C4" sqref="C4:H4"/>
    </sheetView>
  </sheetViews>
  <sheetFormatPr baseColWidth="10" defaultColWidth="11.5" defaultRowHeight="15"/>
  <cols>
    <col min="1" max="1" width="11.5" style="299" customWidth="1"/>
    <col min="2" max="2" width="3.5" style="284" customWidth="1"/>
    <col min="3" max="3" width="40.1640625" style="284" customWidth="1"/>
    <col min="4" max="4" width="3" style="284" customWidth="1"/>
    <col min="5" max="5" width="42.5" style="284" customWidth="1"/>
    <col min="6" max="6" width="2.5" style="284" customWidth="1"/>
    <col min="7" max="8" width="38.5" style="284" customWidth="1"/>
    <col min="9" max="9" width="4.83203125" style="284" customWidth="1"/>
    <col min="10" max="16384" width="11.5" style="284"/>
  </cols>
  <sheetData>
    <row r="2" spans="3:8" ht="24">
      <c r="C2" s="298"/>
    </row>
    <row r="3" spans="3:8" ht="29.25" customHeight="1">
      <c r="C3" s="298"/>
    </row>
    <row r="4" spans="3:8" ht="44" customHeight="1">
      <c r="C4" s="404" t="s">
        <v>2095</v>
      </c>
      <c r="D4" s="404"/>
      <c r="E4" s="404"/>
      <c r="F4" s="404"/>
      <c r="G4" s="404"/>
      <c r="H4" s="404"/>
    </row>
    <row r="5" spans="3:8" ht="16" thickBot="1"/>
    <row r="6" spans="3:8" ht="40" customHeight="1" thickBot="1">
      <c r="C6" s="297" t="s">
        <v>2096</v>
      </c>
      <c r="D6" s="402" t="s">
        <v>2097</v>
      </c>
      <c r="E6" s="403"/>
      <c r="F6" s="295"/>
      <c r="G6" s="405" t="s">
        <v>2098</v>
      </c>
      <c r="H6" s="405"/>
    </row>
    <row r="7" spans="3:8" ht="40" customHeight="1" thickBot="1">
      <c r="C7" s="296" t="s">
        <v>2099</v>
      </c>
      <c r="D7" s="408"/>
      <c r="E7" s="409"/>
      <c r="F7" s="295"/>
      <c r="G7" s="294"/>
      <c r="H7" s="294"/>
    </row>
    <row r="8" spans="3:8" ht="16" thickBot="1"/>
    <row r="9" spans="3:8" ht="19.5" customHeight="1">
      <c r="C9" s="414" t="s">
        <v>1599</v>
      </c>
      <c r="D9" s="415"/>
      <c r="E9" s="390"/>
      <c r="F9" s="391"/>
      <c r="G9" s="391"/>
      <c r="H9" s="392"/>
    </row>
    <row r="10" spans="3:8" ht="19.5" customHeight="1">
      <c r="C10" s="416"/>
      <c r="D10" s="417"/>
      <c r="E10" s="393"/>
      <c r="F10" s="394"/>
      <c r="G10" s="394"/>
      <c r="H10" s="395"/>
    </row>
    <row r="11" spans="3:8" ht="19.5" customHeight="1" thickBot="1">
      <c r="C11" s="418"/>
      <c r="D11" s="419"/>
      <c r="E11" s="396"/>
      <c r="F11" s="397"/>
      <c r="G11" s="397"/>
      <c r="H11" s="398"/>
    </row>
    <row r="12" spans="3:8" ht="16" thickBot="1"/>
    <row r="13" spans="3:8" ht="67" customHeight="1">
      <c r="C13" s="399" t="s">
        <v>2100</v>
      </c>
      <c r="E13" s="293" t="s">
        <v>2101</v>
      </c>
      <c r="F13" s="410"/>
      <c r="G13" s="411"/>
      <c r="H13" s="292"/>
    </row>
    <row r="14" spans="3:8" ht="67" customHeight="1">
      <c r="C14" s="400"/>
      <c r="E14" s="290" t="s">
        <v>2102</v>
      </c>
      <c r="F14" s="412"/>
      <c r="G14" s="413"/>
      <c r="H14" s="291"/>
    </row>
    <row r="15" spans="3:8" ht="67" customHeight="1">
      <c r="C15" s="400"/>
      <c r="E15" s="290" t="s">
        <v>2103</v>
      </c>
      <c r="F15" s="412"/>
      <c r="G15" s="413"/>
      <c r="H15" s="291"/>
    </row>
    <row r="16" spans="3:8" ht="67" customHeight="1">
      <c r="C16" s="400"/>
      <c r="E16" s="290" t="s">
        <v>2104</v>
      </c>
      <c r="F16" s="412"/>
      <c r="G16" s="413"/>
      <c r="H16" s="291"/>
    </row>
    <row r="17" spans="3:8" ht="67" customHeight="1">
      <c r="C17" s="400"/>
      <c r="E17" s="290" t="s">
        <v>2105</v>
      </c>
      <c r="F17" s="289"/>
      <c r="G17" s="288"/>
      <c r="H17" s="287"/>
    </row>
    <row r="18" spans="3:8" ht="67" customHeight="1">
      <c r="C18" s="400"/>
      <c r="E18" s="290" t="s">
        <v>2106</v>
      </c>
      <c r="F18" s="289"/>
      <c r="G18" s="288"/>
      <c r="H18" s="287"/>
    </row>
    <row r="19" spans="3:8" ht="67" customHeight="1" thickBot="1">
      <c r="C19" s="401"/>
      <c r="E19" s="286"/>
      <c r="F19" s="406"/>
      <c r="G19" s="407"/>
      <c r="H19" s="285"/>
    </row>
    <row r="20" spans="3:8" s="299" customFormat="1"/>
    <row r="21" spans="3:8" s="299" customFormat="1"/>
    <row r="22" spans="3:8" s="299" customFormat="1"/>
    <row r="23" spans="3:8" s="299" customFormat="1"/>
    <row r="24" spans="3:8" s="299" customFormat="1"/>
    <row r="25" spans="3:8" s="299" customFormat="1"/>
    <row r="26" spans="3:8" s="299" customFormat="1"/>
    <row r="27" spans="3:8" s="299" customFormat="1"/>
    <row r="28" spans="3:8" s="299" customFormat="1"/>
    <row r="29" spans="3:8" s="299" customFormat="1"/>
    <row r="30" spans="3:8" s="299" customFormat="1"/>
    <row r="31" spans="3:8" s="299" customFormat="1"/>
    <row r="32" spans="3:8" s="299" customFormat="1"/>
    <row r="33" s="299" customFormat="1"/>
    <row r="34" s="299" customFormat="1"/>
    <row r="35" s="299" customFormat="1"/>
    <row r="36" s="299" customFormat="1"/>
    <row r="37" s="299" customFormat="1"/>
    <row r="38" s="299" customFormat="1"/>
    <row r="39" s="299" customFormat="1"/>
    <row r="40" s="299" customFormat="1"/>
    <row r="41" s="299" customFormat="1"/>
    <row r="42" s="299" customFormat="1"/>
    <row r="43" s="299" customFormat="1" ht="31" customHeight="1"/>
    <row r="44" s="299" customFormat="1"/>
    <row r="45" s="299" customFormat="1"/>
    <row r="46" s="299" customFormat="1"/>
    <row r="47" s="299" customFormat="1"/>
    <row r="48" s="299" customFormat="1"/>
    <row r="49" s="299" customFormat="1"/>
    <row r="50" s="299" customFormat="1"/>
    <row r="51" s="299" customFormat="1"/>
    <row r="52" s="299" customFormat="1"/>
    <row r="53" s="299" customFormat="1"/>
    <row r="54" s="299" customFormat="1"/>
    <row r="55" s="299" customFormat="1"/>
    <row r="56" s="299" customFormat="1"/>
    <row r="57" s="299" customFormat="1"/>
    <row r="58" s="299" customFormat="1"/>
    <row r="59" s="299" customFormat="1"/>
    <row r="60" s="299" customFormat="1"/>
    <row r="61" s="299" customFormat="1"/>
    <row r="62" s="299" customFormat="1"/>
    <row r="63" s="299" customFormat="1"/>
    <row r="64" s="299" customFormat="1"/>
    <row r="65" s="299" customFormat="1"/>
    <row r="66" s="299" customFormat="1"/>
    <row r="67" s="299" customFormat="1"/>
    <row r="68" s="299" customFormat="1"/>
    <row r="69" s="299" customFormat="1"/>
    <row r="70" s="299" customFormat="1"/>
    <row r="71" s="299" customFormat="1"/>
    <row r="72" s="299" customFormat="1"/>
    <row r="73" s="299" customFormat="1"/>
    <row r="74" s="299" customFormat="1"/>
    <row r="75" s="299" customFormat="1"/>
    <row r="76" s="299" customFormat="1"/>
    <row r="77" s="299" customFormat="1"/>
    <row r="78" s="299" customFormat="1"/>
    <row r="79" s="299" customFormat="1"/>
    <row r="80" s="299" customFormat="1"/>
    <row r="81" s="299" customFormat="1"/>
    <row r="82" s="299" customFormat="1"/>
    <row r="83" s="299" customFormat="1"/>
    <row r="84" s="299" customFormat="1"/>
    <row r="85" s="299" customFormat="1"/>
    <row r="86" s="299" customFormat="1"/>
    <row r="87" s="299" customFormat="1"/>
    <row r="88" s="299" customFormat="1"/>
    <row r="89" s="299" customFormat="1"/>
    <row r="90" s="299" customFormat="1"/>
    <row r="91" s="299" customFormat="1"/>
    <row r="92" s="299" customFormat="1"/>
    <row r="93" s="299" customFormat="1"/>
    <row r="94" s="299" customFormat="1"/>
    <row r="95" s="299" customFormat="1"/>
    <row r="96" s="299" customFormat="1"/>
    <row r="97" s="299" customFormat="1"/>
    <row r="98" s="299" customFormat="1"/>
    <row r="99" s="299" customFormat="1"/>
    <row r="100" s="299" customFormat="1"/>
    <row r="101" s="299" customFormat="1"/>
    <row r="102" s="299" customFormat="1"/>
    <row r="103" s="299" customFormat="1"/>
    <row r="104" s="299" customFormat="1"/>
    <row r="105" s="299" customFormat="1"/>
    <row r="106" s="299" customFormat="1"/>
    <row r="107" s="299" customFormat="1"/>
    <row r="108" s="299" customFormat="1"/>
    <row r="109" s="299" customFormat="1"/>
    <row r="110" s="299" customFormat="1"/>
    <row r="111" s="299" customFormat="1"/>
    <row r="112" s="299" customFormat="1"/>
    <row r="113" s="299" customFormat="1"/>
    <row r="114" s="299" customFormat="1"/>
    <row r="115" s="299" customFormat="1"/>
    <row r="116" s="299" customFormat="1"/>
    <row r="117" s="299" customFormat="1"/>
    <row r="118" s="299" customFormat="1"/>
    <row r="119" s="299" customFormat="1"/>
    <row r="120" s="299" customFormat="1"/>
    <row r="121" s="299" customFormat="1"/>
    <row r="122" s="299" customFormat="1"/>
    <row r="123" s="299" customFormat="1"/>
    <row r="124" s="299" customFormat="1"/>
    <row r="125" s="299" customFormat="1"/>
    <row r="126" s="299" customFormat="1"/>
    <row r="127" s="299" customFormat="1"/>
    <row r="128" s="299" customFormat="1"/>
    <row r="129" s="299" customFormat="1"/>
    <row r="130" s="299" customFormat="1"/>
    <row r="131" s="299" customFormat="1"/>
    <row r="132" s="299" customFormat="1"/>
    <row r="133" s="299" customFormat="1"/>
    <row r="134" s="299" customFormat="1"/>
    <row r="135" s="299" customFormat="1"/>
    <row r="136" s="299" customFormat="1"/>
    <row r="137" s="299" customFormat="1"/>
    <row r="138" s="299" customFormat="1"/>
    <row r="139" s="299" customFormat="1"/>
    <row r="140" s="299" customFormat="1"/>
    <row r="141" s="299" customFormat="1"/>
    <row r="142" s="299" customFormat="1"/>
    <row r="143" s="299" customFormat="1"/>
    <row r="144" s="299" customFormat="1"/>
    <row r="145" s="299" customFormat="1"/>
    <row r="146" s="299" customFormat="1"/>
    <row r="147" s="299" customFormat="1"/>
    <row r="148" s="299" customFormat="1"/>
    <row r="149" s="299" customFormat="1"/>
    <row r="150" s="299" customFormat="1"/>
    <row r="151" s="299" customFormat="1"/>
    <row r="152" s="299" customFormat="1"/>
    <row r="153" s="299" customFormat="1"/>
    <row r="154" s="299" customFormat="1"/>
    <row r="155" s="299" customFormat="1"/>
    <row r="156" s="299" customFormat="1"/>
    <row r="157" s="299" customFormat="1"/>
    <row r="158" s="299" customFormat="1"/>
    <row r="159" s="299" customFormat="1"/>
    <row r="160" s="299" customFormat="1"/>
    <row r="161" s="299" customFormat="1"/>
    <row r="162" s="299" customFormat="1"/>
    <row r="163" s="299" customFormat="1"/>
    <row r="164" s="299" customFormat="1"/>
    <row r="165" s="299" customFormat="1"/>
    <row r="166" s="299" customFormat="1"/>
    <row r="167" s="299" customFormat="1"/>
    <row r="168" s="299" customFormat="1"/>
    <row r="169" s="299" customFormat="1"/>
    <row r="170" s="299" customFormat="1"/>
    <row r="171" s="299" customFormat="1"/>
    <row r="172" s="299" customFormat="1"/>
    <row r="173" s="299" customFormat="1"/>
    <row r="174" s="299" customFormat="1"/>
    <row r="175" s="299" customFormat="1"/>
    <row r="176" s="299" customFormat="1"/>
    <row r="177" s="299" customFormat="1"/>
    <row r="178" s="299" customFormat="1"/>
    <row r="179" s="299" customFormat="1"/>
    <row r="180" s="299" customFormat="1"/>
    <row r="181" s="299" customFormat="1"/>
    <row r="182" s="299" customFormat="1"/>
    <row r="183" s="299" customFormat="1"/>
    <row r="184" s="299" customFormat="1"/>
    <row r="185" s="299" customFormat="1"/>
    <row r="186" s="299" customFormat="1"/>
    <row r="187" s="299" customFormat="1"/>
  </sheetData>
  <sheetProtection selectLockedCells="1"/>
  <mergeCells count="12">
    <mergeCell ref="E9:H11"/>
    <mergeCell ref="C13:C19"/>
    <mergeCell ref="D6:E6"/>
    <mergeCell ref="C4:H4"/>
    <mergeCell ref="G6:H6"/>
    <mergeCell ref="F19:G19"/>
    <mergeCell ref="D7:E7"/>
    <mergeCell ref="F13:G13"/>
    <mergeCell ref="F14:G14"/>
    <mergeCell ref="F15:G15"/>
    <mergeCell ref="F16:G16"/>
    <mergeCell ref="C9:D11"/>
  </mergeCells>
  <pageMargins left="0.23622047244094491" right="0.23622047244094491" top="0.51181102362204722" bottom="0.74803149606299213" header="0.31496062992125984" footer="0.31496062992125984"/>
  <pageSetup paperSize="9" scale="65" orientation="landscape" r:id="rId1"/>
  <headerFooter>
    <oddFooter>&amp;L&amp;"Helvetica,Normal"&amp;9&amp;K000000SECONDE FAMILLE DES METIERS HOTELLERIE-RESTAURATION  - AC-BORDEAUX.FR JM&amp;R&amp;"Helvetica,Normal"&amp;12&amp;K000000&amp;P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'/Users/crdp/Library/Containers/com.microsoft.Excel/Data/Documents/C:\Users\33652\Downloads\Famille métiers HR TSGF\[TSG-Famille-des-metiers-Bordeaux HRT denis.xlsx]Listes'!#REF!</xm:f>
          </x14:formula1>
          <xm:sqref>D6:E6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FFFF00"/>
  </sheetPr>
  <dimension ref="A1:AW13"/>
  <sheetViews>
    <sheetView topLeftCell="A7" workbookViewId="0">
      <selection activeCell="C30" sqref="C30"/>
    </sheetView>
  </sheetViews>
  <sheetFormatPr baseColWidth="10" defaultColWidth="2.6640625" defaultRowHeight="15"/>
  <cols>
    <col min="1" max="1" width="7" style="300" customWidth="1"/>
    <col min="2" max="7" width="2.6640625" style="300" customWidth="1"/>
    <col min="8" max="8" width="2.83203125" style="300" customWidth="1"/>
    <col min="9" max="49" width="2.6640625" style="300" customWidth="1"/>
    <col min="50" max="16384" width="2.6640625" style="300"/>
  </cols>
  <sheetData>
    <row r="1" spans="1:49" ht="31.5" customHeight="1">
      <c r="A1" s="420" t="s">
        <v>792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2"/>
    </row>
    <row r="2" spans="1:49" ht="54" customHeight="1">
      <c r="A2" s="423" t="s">
        <v>2114</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5"/>
    </row>
    <row r="3" spans="1:49" ht="16" thickBot="1">
      <c r="A3" s="301"/>
      <c r="B3" s="301"/>
      <c r="C3" s="301"/>
      <c r="D3" s="301"/>
      <c r="E3" s="301"/>
      <c r="F3" s="301"/>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row>
    <row r="4" spans="1:49" ht="18" customHeight="1">
      <c r="A4" s="426" t="s">
        <v>2111</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row>
    <row r="5" spans="1:49" ht="20.25" customHeight="1">
      <c r="A5" s="427"/>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row>
    <row r="6" spans="1:49">
      <c r="C6" s="324"/>
      <c r="D6" s="322" t="s">
        <v>2110</v>
      </c>
      <c r="J6" s="303"/>
      <c r="K6" s="303"/>
      <c r="L6" s="303"/>
      <c r="M6" s="303"/>
      <c r="N6" s="303"/>
      <c r="O6" s="303"/>
      <c r="P6" s="303"/>
      <c r="Q6" s="303"/>
      <c r="R6" s="303"/>
      <c r="S6" s="303"/>
      <c r="T6" s="304"/>
      <c r="U6" s="305" t="s">
        <v>1818</v>
      </c>
      <c r="V6" s="305"/>
      <c r="W6" s="305"/>
      <c r="X6" s="305"/>
      <c r="Y6" s="305"/>
      <c r="Z6" s="305"/>
      <c r="AA6" s="303"/>
      <c r="AB6" s="303"/>
      <c r="AC6" s="303"/>
      <c r="AD6" s="303"/>
      <c r="AE6" s="303"/>
      <c r="AF6" s="303"/>
      <c r="AG6" s="303"/>
      <c r="AH6" s="303"/>
      <c r="AI6" s="303"/>
      <c r="AJ6" s="303"/>
      <c r="AK6" s="303"/>
      <c r="AL6" s="303"/>
      <c r="AM6" s="303"/>
      <c r="AN6" s="303"/>
      <c r="AO6" s="303"/>
      <c r="AP6" s="303"/>
      <c r="AQ6" s="303"/>
      <c r="AR6" s="303"/>
      <c r="AS6" s="303"/>
      <c r="AT6" s="303"/>
      <c r="AU6" s="303"/>
      <c r="AV6" s="303"/>
      <c r="AW6" s="303"/>
    </row>
    <row r="7" spans="1:49">
      <c r="C7" s="306"/>
      <c r="D7" s="323" t="s">
        <v>2109</v>
      </c>
      <c r="E7" s="305"/>
      <c r="F7" s="305"/>
      <c r="G7" s="305"/>
      <c r="H7" s="305"/>
      <c r="I7" s="305"/>
      <c r="J7" s="305"/>
      <c r="K7" s="305"/>
      <c r="L7" s="303"/>
      <c r="M7" s="303"/>
      <c r="N7" s="303"/>
      <c r="O7" s="303"/>
      <c r="P7" s="303"/>
      <c r="Q7" s="303"/>
      <c r="R7" s="303"/>
      <c r="S7" s="303"/>
      <c r="T7" s="305"/>
      <c r="U7" s="305"/>
      <c r="V7" s="305"/>
      <c r="W7" s="305"/>
      <c r="X7" s="305"/>
      <c r="Y7" s="305"/>
      <c r="Z7" s="305"/>
      <c r="AA7" s="305"/>
      <c r="AB7" s="303"/>
      <c r="AC7" s="303"/>
      <c r="AD7" s="303"/>
      <c r="AE7" s="303"/>
      <c r="AF7" s="303"/>
      <c r="AG7" s="303"/>
      <c r="AH7" s="303"/>
      <c r="AI7" s="303"/>
      <c r="AJ7" s="303"/>
      <c r="AK7" s="303"/>
      <c r="AL7" s="303"/>
      <c r="AM7" s="303"/>
      <c r="AN7" s="303"/>
      <c r="AO7" s="303"/>
      <c r="AP7" s="303"/>
      <c r="AQ7" s="303"/>
      <c r="AR7" s="303"/>
      <c r="AS7" s="303"/>
      <c r="AT7" s="303"/>
      <c r="AU7" s="303"/>
      <c r="AV7" s="303"/>
    </row>
    <row r="8" spans="1:49">
      <c r="A8" s="303"/>
      <c r="B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row>
    <row r="9" spans="1:49">
      <c r="A9" s="307"/>
      <c r="B9" s="451" t="s">
        <v>1819</v>
      </c>
      <c r="C9" s="451"/>
      <c r="D9" s="451"/>
      <c r="E9" s="451"/>
      <c r="F9" s="451"/>
      <c r="G9" s="438" t="s">
        <v>1820</v>
      </c>
      <c r="H9" s="438"/>
      <c r="I9" s="438"/>
      <c r="J9" s="438"/>
      <c r="K9" s="438" t="s">
        <v>1821</v>
      </c>
      <c r="L9" s="438"/>
      <c r="M9" s="438"/>
      <c r="N9" s="438"/>
      <c r="O9" s="438"/>
      <c r="P9" s="438" t="s">
        <v>1822</v>
      </c>
      <c r="Q9" s="438"/>
      <c r="R9" s="438"/>
      <c r="S9" s="438"/>
      <c r="T9" s="438" t="s">
        <v>1823</v>
      </c>
      <c r="U9" s="438"/>
      <c r="V9" s="438"/>
      <c r="W9" s="438"/>
      <c r="X9" s="438" t="s">
        <v>1824</v>
      </c>
      <c r="Y9" s="438"/>
      <c r="Z9" s="438"/>
      <c r="AA9" s="438"/>
      <c r="AB9" s="438" t="s">
        <v>1825</v>
      </c>
      <c r="AC9" s="438"/>
      <c r="AD9" s="438"/>
      <c r="AE9" s="438"/>
      <c r="AF9" s="438"/>
      <c r="AG9" s="438" t="s">
        <v>1826</v>
      </c>
      <c r="AH9" s="438"/>
      <c r="AI9" s="438"/>
      <c r="AJ9" s="438"/>
      <c r="AK9" s="438" t="s">
        <v>1827</v>
      </c>
      <c r="AL9" s="438"/>
      <c r="AM9" s="438"/>
      <c r="AN9" s="438"/>
      <c r="AO9" s="449" t="s">
        <v>1828</v>
      </c>
      <c r="AP9" s="450"/>
      <c r="AQ9" s="450"/>
      <c r="AR9" s="450"/>
      <c r="AS9" s="450"/>
      <c r="AT9" s="435" t="s">
        <v>1829</v>
      </c>
      <c r="AU9" s="435"/>
      <c r="AV9" s="435"/>
      <c r="AW9" s="435"/>
    </row>
    <row r="10" spans="1:49">
      <c r="A10" s="308" t="s">
        <v>1833</v>
      </c>
      <c r="B10" s="309">
        <v>35</v>
      </c>
      <c r="C10" s="310">
        <v>36</v>
      </c>
      <c r="D10" s="309">
        <v>37</v>
      </c>
      <c r="E10" s="309">
        <v>38</v>
      </c>
      <c r="F10" s="309">
        <v>39</v>
      </c>
      <c r="G10" s="309">
        <v>40</v>
      </c>
      <c r="H10" s="309">
        <v>41</v>
      </c>
      <c r="I10" s="309">
        <v>42</v>
      </c>
      <c r="J10" s="309">
        <v>43</v>
      </c>
      <c r="K10" s="311">
        <v>44</v>
      </c>
      <c r="L10" s="309">
        <v>45</v>
      </c>
      <c r="M10" s="309">
        <v>46</v>
      </c>
      <c r="N10" s="309">
        <v>47</v>
      </c>
      <c r="O10" s="309">
        <v>48</v>
      </c>
      <c r="P10" s="309">
        <v>49</v>
      </c>
      <c r="Q10" s="309">
        <v>50</v>
      </c>
      <c r="R10" s="309">
        <v>51</v>
      </c>
      <c r="S10" s="309">
        <v>52</v>
      </c>
      <c r="T10" s="309">
        <v>1</v>
      </c>
      <c r="U10" s="309">
        <v>2</v>
      </c>
      <c r="V10" s="309">
        <v>3</v>
      </c>
      <c r="W10" s="309">
        <v>4</v>
      </c>
      <c r="X10" s="309">
        <v>5</v>
      </c>
      <c r="Y10" s="309">
        <v>6</v>
      </c>
      <c r="Z10" s="309">
        <v>7</v>
      </c>
      <c r="AA10" s="309">
        <v>8</v>
      </c>
      <c r="AB10" s="309">
        <v>9</v>
      </c>
      <c r="AC10" s="309">
        <v>10</v>
      </c>
      <c r="AD10" s="309">
        <v>11</v>
      </c>
      <c r="AE10" s="309">
        <v>12</v>
      </c>
      <c r="AF10" s="309">
        <v>13</v>
      </c>
      <c r="AG10" s="309">
        <v>14</v>
      </c>
      <c r="AH10" s="309">
        <v>15</v>
      </c>
      <c r="AI10" s="309">
        <v>16</v>
      </c>
      <c r="AJ10" s="309">
        <v>17</v>
      </c>
      <c r="AK10" s="309">
        <v>18</v>
      </c>
      <c r="AL10" s="309">
        <v>19</v>
      </c>
      <c r="AM10" s="309">
        <v>20</v>
      </c>
      <c r="AN10" s="309">
        <v>21</v>
      </c>
      <c r="AO10" s="309">
        <v>22</v>
      </c>
      <c r="AP10" s="309">
        <v>23</v>
      </c>
      <c r="AQ10" s="309">
        <v>24</v>
      </c>
      <c r="AR10" s="309">
        <v>25</v>
      </c>
      <c r="AS10" s="309">
        <v>26</v>
      </c>
      <c r="AT10" s="309">
        <v>27</v>
      </c>
      <c r="AU10" s="313">
        <v>28</v>
      </c>
      <c r="AV10" s="312">
        <v>29</v>
      </c>
      <c r="AW10" s="436"/>
    </row>
    <row r="11" spans="1:49" ht="14.5" customHeight="1">
      <c r="A11" s="433" t="s">
        <v>1832</v>
      </c>
      <c r="B11" s="428"/>
      <c r="C11" s="428"/>
      <c r="D11" s="428"/>
      <c r="E11" s="428"/>
      <c r="F11" s="428"/>
      <c r="G11" s="428"/>
      <c r="H11" s="428"/>
      <c r="I11" s="428"/>
      <c r="J11" s="431"/>
      <c r="K11" s="431"/>
      <c r="L11" s="439" t="s">
        <v>2107</v>
      </c>
      <c r="M11" s="440"/>
      <c r="N11" s="440"/>
      <c r="O11" s="452"/>
      <c r="P11" s="428"/>
      <c r="Q11" s="428"/>
      <c r="R11" s="431"/>
      <c r="S11" s="431"/>
      <c r="T11" s="428"/>
      <c r="U11" s="428"/>
      <c r="V11" s="428"/>
      <c r="W11" s="428"/>
      <c r="X11" s="428"/>
      <c r="Y11" s="428"/>
      <c r="Z11" s="428"/>
      <c r="AA11" s="431"/>
      <c r="AB11" s="431"/>
      <c r="AC11" s="443" t="s">
        <v>1830</v>
      </c>
      <c r="AD11" s="444"/>
      <c r="AE11" s="445"/>
      <c r="AF11" s="443" t="s">
        <v>1830</v>
      </c>
      <c r="AG11" s="444"/>
      <c r="AH11" s="445"/>
      <c r="AI11" s="431"/>
      <c r="AJ11" s="431"/>
      <c r="AK11" s="428"/>
      <c r="AL11" s="428"/>
      <c r="AM11" s="428"/>
      <c r="AN11" s="430"/>
      <c r="AO11" s="430"/>
      <c r="AP11" s="430"/>
      <c r="AQ11" s="439" t="s">
        <v>2108</v>
      </c>
      <c r="AR11" s="440"/>
      <c r="AS11" s="315"/>
      <c r="AT11" s="316"/>
      <c r="AU11" s="319"/>
      <c r="AV11" s="319"/>
      <c r="AW11" s="437"/>
    </row>
    <row r="12" spans="1:49" ht="14.5" customHeight="1">
      <c r="A12" s="434"/>
      <c r="B12" s="429"/>
      <c r="C12" s="429"/>
      <c r="D12" s="429"/>
      <c r="E12" s="429"/>
      <c r="F12" s="429"/>
      <c r="G12" s="429"/>
      <c r="H12" s="429"/>
      <c r="I12" s="429"/>
      <c r="J12" s="432"/>
      <c r="K12" s="432"/>
      <c r="L12" s="441"/>
      <c r="M12" s="442"/>
      <c r="N12" s="442"/>
      <c r="O12" s="453"/>
      <c r="P12" s="429"/>
      <c r="Q12" s="429"/>
      <c r="R12" s="432"/>
      <c r="S12" s="432"/>
      <c r="T12" s="429"/>
      <c r="U12" s="429"/>
      <c r="V12" s="429"/>
      <c r="W12" s="429"/>
      <c r="X12" s="429"/>
      <c r="Y12" s="429"/>
      <c r="Z12" s="429"/>
      <c r="AA12" s="432"/>
      <c r="AB12" s="432"/>
      <c r="AC12" s="446"/>
      <c r="AD12" s="447"/>
      <c r="AE12" s="448"/>
      <c r="AF12" s="446"/>
      <c r="AG12" s="447"/>
      <c r="AH12" s="448"/>
      <c r="AI12" s="432"/>
      <c r="AJ12" s="432"/>
      <c r="AK12" s="429"/>
      <c r="AL12" s="429"/>
      <c r="AM12" s="429"/>
      <c r="AN12" s="430"/>
      <c r="AO12" s="430"/>
      <c r="AP12" s="430"/>
      <c r="AQ12" s="441"/>
      <c r="AR12" s="442"/>
      <c r="AS12" s="314"/>
      <c r="AT12" s="317"/>
      <c r="AU12" s="321"/>
      <c r="AV12" s="320"/>
      <c r="AW12" s="437"/>
    </row>
    <row r="13" spans="1:49">
      <c r="AT13" s="318"/>
      <c r="AU13" s="318"/>
    </row>
  </sheetData>
  <mergeCells count="51">
    <mergeCell ref="AK9:AN9"/>
    <mergeCell ref="AO9:AS9"/>
    <mergeCell ref="Z11:Z12"/>
    <mergeCell ref="T11:T12"/>
    <mergeCell ref="F11:F12"/>
    <mergeCell ref="G11:G12"/>
    <mergeCell ref="H11:H12"/>
    <mergeCell ref="B9:F9"/>
    <mergeCell ref="G9:J9"/>
    <mergeCell ref="K9:O9"/>
    <mergeCell ref="P9:S9"/>
    <mergeCell ref="T9:W9"/>
    <mergeCell ref="W11:W12"/>
    <mergeCell ref="X11:X12"/>
    <mergeCell ref="Y11:Y12"/>
    <mergeCell ref="L11:O12"/>
    <mergeCell ref="AQ11:AR12"/>
    <mergeCell ref="AC11:AE12"/>
    <mergeCell ref="AF11:AH12"/>
    <mergeCell ref="C11:C12"/>
    <mergeCell ref="D11:D12"/>
    <mergeCell ref="E11:E12"/>
    <mergeCell ref="I11:I12"/>
    <mergeCell ref="J11:J12"/>
    <mergeCell ref="K11:K12"/>
    <mergeCell ref="AJ11:AJ12"/>
    <mergeCell ref="P11:P12"/>
    <mergeCell ref="Q11:Q12"/>
    <mergeCell ref="AB9:AF9"/>
    <mergeCell ref="AG9:AJ9"/>
    <mergeCell ref="X9:AA9"/>
    <mergeCell ref="R11:R12"/>
    <mergeCell ref="S11:S12"/>
    <mergeCell ref="U11:U12"/>
    <mergeCell ref="V11:V12"/>
    <mergeCell ref="A1:AW1"/>
    <mergeCell ref="A2:AW2"/>
    <mergeCell ref="A4:AW5"/>
    <mergeCell ref="AK11:AK12"/>
    <mergeCell ref="AL11:AL12"/>
    <mergeCell ref="AM11:AM12"/>
    <mergeCell ref="AN11:AN12"/>
    <mergeCell ref="AO11:AO12"/>
    <mergeCell ref="AP11:AP12"/>
    <mergeCell ref="AA11:AA12"/>
    <mergeCell ref="AB11:AB12"/>
    <mergeCell ref="A11:A12"/>
    <mergeCell ref="B11:B12"/>
    <mergeCell ref="AT9:AW9"/>
    <mergeCell ref="AW10:AW12"/>
    <mergeCell ref="AI11:AI1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4"/>
    <pageSetUpPr fitToPage="1"/>
  </sheetPr>
  <dimension ref="A1:J64"/>
  <sheetViews>
    <sheetView zoomScale="40" zoomScaleNormal="40" workbookViewId="0">
      <selection activeCell="C43" sqref="C43:C56"/>
    </sheetView>
  </sheetViews>
  <sheetFormatPr baseColWidth="10" defaultColWidth="11.5" defaultRowHeight="15"/>
  <cols>
    <col min="1" max="1" width="21.83203125" style="300" customWidth="1"/>
    <col min="2" max="2" width="20.83203125" style="300" customWidth="1"/>
    <col min="3" max="3" width="22.5" style="300" customWidth="1"/>
    <col min="4" max="4" width="40.6640625" style="300" customWidth="1"/>
    <col min="5" max="5" width="38.1640625" style="300" customWidth="1"/>
    <col min="6" max="7" width="39.83203125" style="300" customWidth="1"/>
    <col min="8" max="8" width="33.5" style="300" customWidth="1"/>
    <col min="9" max="16384" width="11.5" style="300"/>
  </cols>
  <sheetData>
    <row r="1" spans="1:9" ht="46.5" customHeight="1" thickBot="1">
      <c r="A1" s="519" t="s">
        <v>1921</v>
      </c>
      <c r="B1" s="520"/>
      <c r="C1" s="520"/>
      <c r="D1" s="520"/>
      <c r="E1" s="520"/>
      <c r="F1" s="520"/>
      <c r="G1" s="520"/>
      <c r="H1" s="521"/>
    </row>
    <row r="2" spans="1:9" ht="37.5" customHeight="1">
      <c r="A2" s="530" t="s">
        <v>1817</v>
      </c>
      <c r="B2" s="531"/>
      <c r="C2" s="531"/>
      <c r="D2" s="531"/>
      <c r="E2" s="531"/>
      <c r="F2" s="531"/>
      <c r="G2" s="531"/>
      <c r="H2" s="532"/>
    </row>
    <row r="3" spans="1:9" ht="47.25" customHeight="1">
      <c r="A3" s="533" t="s">
        <v>1599</v>
      </c>
      <c r="B3" s="490"/>
      <c r="C3" s="490"/>
      <c r="D3" s="490"/>
      <c r="E3" s="490"/>
      <c r="F3" s="490" t="s">
        <v>1598</v>
      </c>
      <c r="G3" s="490"/>
      <c r="H3" s="491"/>
    </row>
    <row r="4" spans="1:9" ht="39" customHeight="1" thickBot="1">
      <c r="A4" s="534" t="s">
        <v>1584</v>
      </c>
      <c r="B4" s="492"/>
      <c r="C4" s="492"/>
      <c r="D4" s="492"/>
      <c r="E4" s="492"/>
      <c r="F4" s="492"/>
      <c r="G4" s="492"/>
      <c r="H4" s="493"/>
    </row>
    <row r="5" spans="1:9" ht="37" customHeight="1" thickBot="1">
      <c r="A5" s="504"/>
      <c r="B5" s="504"/>
      <c r="C5" s="504"/>
      <c r="D5" s="504"/>
      <c r="E5" s="504"/>
      <c r="F5" s="504"/>
      <c r="G5" s="504"/>
      <c r="H5" s="504"/>
    </row>
    <row r="6" spans="1:9" ht="15.75" customHeight="1" thickBot="1">
      <c r="A6" s="506" t="s">
        <v>2093</v>
      </c>
      <c r="B6" s="507"/>
      <c r="C6" s="508"/>
      <c r="D6" s="505" t="s">
        <v>1816</v>
      </c>
      <c r="E6" s="505"/>
      <c r="F6" s="515" t="s">
        <v>1815</v>
      </c>
      <c r="G6" s="516"/>
      <c r="H6" s="527"/>
    </row>
    <row r="7" spans="1:9" ht="30" customHeight="1" thickBot="1">
      <c r="A7" s="509"/>
      <c r="B7" s="510"/>
      <c r="C7" s="511"/>
      <c r="D7" s="505"/>
      <c r="E7" s="505"/>
      <c r="F7" s="515"/>
      <c r="G7" s="516"/>
      <c r="H7" s="527"/>
    </row>
    <row r="8" spans="1:9" ht="45" thickBot="1">
      <c r="A8" s="509"/>
      <c r="B8" s="510"/>
      <c r="C8" s="511"/>
      <c r="D8" s="346" t="s">
        <v>1916</v>
      </c>
      <c r="E8" s="346" t="s">
        <v>1596</v>
      </c>
      <c r="F8" s="347" t="s">
        <v>2115</v>
      </c>
      <c r="G8" s="348" t="s">
        <v>1596</v>
      </c>
      <c r="H8" s="527"/>
    </row>
    <row r="9" spans="1:9" ht="15" customHeight="1">
      <c r="A9" s="509"/>
      <c r="B9" s="510"/>
      <c r="C9" s="511"/>
      <c r="D9" s="496" t="s">
        <v>2116</v>
      </c>
      <c r="E9" s="499" t="s">
        <v>2117</v>
      </c>
      <c r="F9" s="499" t="s">
        <v>2112</v>
      </c>
      <c r="G9" s="499" t="s">
        <v>1590</v>
      </c>
      <c r="H9" s="527"/>
    </row>
    <row r="10" spans="1:9" ht="110.25" customHeight="1">
      <c r="A10" s="509"/>
      <c r="B10" s="510"/>
      <c r="C10" s="511"/>
      <c r="D10" s="497"/>
      <c r="E10" s="500"/>
      <c r="F10" s="500"/>
      <c r="G10" s="500"/>
      <c r="H10" s="527"/>
    </row>
    <row r="11" spans="1:9" ht="59.25" customHeight="1">
      <c r="A11" s="509"/>
      <c r="B11" s="510"/>
      <c r="C11" s="511"/>
      <c r="D11" s="497"/>
      <c r="E11" s="500"/>
      <c r="F11" s="500"/>
      <c r="G11" s="500"/>
      <c r="H11" s="527"/>
    </row>
    <row r="12" spans="1:9" ht="47.25" customHeight="1" thickBot="1">
      <c r="A12" s="509"/>
      <c r="B12" s="510"/>
      <c r="C12" s="511"/>
      <c r="D12" s="498"/>
      <c r="E12" s="500"/>
      <c r="F12" s="501"/>
      <c r="G12" s="500"/>
      <c r="H12" s="527"/>
    </row>
    <row r="13" spans="1:9" ht="98.25" customHeight="1" thickBot="1">
      <c r="A13" s="509"/>
      <c r="B13" s="510"/>
      <c r="C13" s="511"/>
      <c r="D13" s="502" t="s">
        <v>2118</v>
      </c>
      <c r="E13" s="500"/>
      <c r="F13" s="358" t="s">
        <v>1831</v>
      </c>
      <c r="G13" s="500"/>
      <c r="H13" s="527"/>
    </row>
    <row r="14" spans="1:9" ht="50.25" customHeight="1" thickBot="1">
      <c r="A14" s="509"/>
      <c r="B14" s="510"/>
      <c r="C14" s="511"/>
      <c r="D14" s="502"/>
      <c r="E14" s="500"/>
      <c r="F14" s="358" t="s">
        <v>1591</v>
      </c>
      <c r="G14" s="500"/>
      <c r="H14" s="527"/>
    </row>
    <row r="15" spans="1:9" ht="57" customHeight="1" thickBot="1">
      <c r="A15" s="512"/>
      <c r="B15" s="513"/>
      <c r="C15" s="514"/>
      <c r="D15" s="503"/>
      <c r="E15" s="501"/>
      <c r="F15" s="359" t="s">
        <v>1592</v>
      </c>
      <c r="G15" s="501"/>
      <c r="H15" s="527"/>
    </row>
    <row r="16" spans="1:9" ht="44.5" customHeight="1" thickBot="1">
      <c r="A16" s="494"/>
      <c r="B16" s="494"/>
      <c r="C16" s="494"/>
      <c r="D16" s="494"/>
      <c r="E16" s="494"/>
      <c r="F16" s="494"/>
      <c r="G16" s="494"/>
      <c r="H16" s="495"/>
      <c r="I16" s="342"/>
    </row>
    <row r="17" spans="1:10" ht="54.75" customHeight="1">
      <c r="A17" s="528" t="s">
        <v>1593</v>
      </c>
      <c r="B17" s="472" t="s">
        <v>1600</v>
      </c>
      <c r="C17" s="474" t="s">
        <v>1594</v>
      </c>
      <c r="D17" s="476" t="s">
        <v>1595</v>
      </c>
      <c r="E17" s="476"/>
      <c r="F17" s="525" t="s">
        <v>1597</v>
      </c>
      <c r="G17" s="525"/>
      <c r="H17" s="462" t="s">
        <v>1601</v>
      </c>
    </row>
    <row r="18" spans="1:10" ht="14.25" customHeight="1">
      <c r="A18" s="529"/>
      <c r="B18" s="473"/>
      <c r="C18" s="475"/>
      <c r="D18" s="477"/>
      <c r="E18" s="477"/>
      <c r="F18" s="526"/>
      <c r="G18" s="526"/>
      <c r="H18" s="463"/>
      <c r="I18" s="158"/>
      <c r="J18" s="44"/>
    </row>
    <row r="19" spans="1:10" ht="176.5" customHeight="1">
      <c r="A19" s="535" t="s">
        <v>2094</v>
      </c>
      <c r="B19" s="487" t="s">
        <v>1834</v>
      </c>
      <c r="C19" s="484"/>
      <c r="D19" s="478"/>
      <c r="E19" s="479"/>
      <c r="F19" s="464"/>
      <c r="G19" s="465"/>
      <c r="H19" s="349"/>
      <c r="I19" s="156"/>
      <c r="J19" s="44"/>
    </row>
    <row r="20" spans="1:10" ht="175.5" customHeight="1">
      <c r="A20" s="536"/>
      <c r="B20" s="488"/>
      <c r="C20" s="485"/>
      <c r="D20" s="480"/>
      <c r="E20" s="481"/>
      <c r="F20" s="466"/>
      <c r="G20" s="467"/>
      <c r="H20" s="360"/>
      <c r="I20" s="156"/>
      <c r="J20" s="44"/>
    </row>
    <row r="21" spans="1:10" ht="155.25" customHeight="1">
      <c r="A21" s="536"/>
      <c r="B21" s="488"/>
      <c r="C21" s="485"/>
      <c r="D21" s="480"/>
      <c r="E21" s="481"/>
      <c r="F21" s="466"/>
      <c r="G21" s="467"/>
      <c r="H21" s="360"/>
      <c r="I21" s="156"/>
      <c r="J21" s="44"/>
    </row>
    <row r="22" spans="1:10" ht="137.5" customHeight="1">
      <c r="A22" s="536"/>
      <c r="B22" s="488"/>
      <c r="C22" s="485"/>
      <c r="D22" s="480"/>
      <c r="E22" s="481"/>
      <c r="F22" s="466"/>
      <c r="G22" s="467"/>
      <c r="H22" s="349"/>
      <c r="I22" s="156"/>
      <c r="J22" s="44"/>
    </row>
    <row r="23" spans="1:10" ht="109.5" customHeight="1">
      <c r="A23" s="536"/>
      <c r="B23" s="488"/>
      <c r="C23" s="485"/>
      <c r="D23" s="480"/>
      <c r="E23" s="481"/>
      <c r="F23" s="522"/>
      <c r="G23" s="523"/>
      <c r="H23" s="330"/>
      <c r="I23" s="156"/>
      <c r="J23" s="44"/>
    </row>
    <row r="24" spans="1:10" ht="109.5" customHeight="1">
      <c r="A24" s="536"/>
      <c r="B24" s="488"/>
      <c r="C24" s="485"/>
      <c r="D24" s="480"/>
      <c r="E24" s="481"/>
      <c r="F24" s="470"/>
      <c r="G24" s="471"/>
      <c r="H24" s="330"/>
      <c r="I24" s="156"/>
      <c r="J24" s="44"/>
    </row>
    <row r="25" spans="1:10" ht="90" customHeight="1">
      <c r="A25" s="536"/>
      <c r="B25" s="488"/>
      <c r="C25" s="485"/>
      <c r="D25" s="480"/>
      <c r="E25" s="481"/>
      <c r="F25" s="522"/>
      <c r="G25" s="523"/>
      <c r="H25" s="330"/>
      <c r="I25" s="156"/>
      <c r="J25" s="44"/>
    </row>
    <row r="26" spans="1:10" ht="72.75" customHeight="1">
      <c r="A26" s="537"/>
      <c r="B26" s="489"/>
      <c r="C26" s="486"/>
      <c r="D26" s="482"/>
      <c r="E26" s="483"/>
      <c r="F26" s="524"/>
      <c r="G26" s="524"/>
      <c r="H26" s="331"/>
      <c r="I26" s="156"/>
      <c r="J26" s="44"/>
    </row>
    <row r="27" spans="1:10" ht="72.75" customHeight="1">
      <c r="A27" s="333" t="str">
        <f>A17</f>
        <v>AXES</v>
      </c>
      <c r="B27" s="334" t="str">
        <f>B17</f>
        <v>Calendrier</v>
      </c>
      <c r="C27" s="340" t="str">
        <f>C17</f>
        <v>THEMES</v>
      </c>
      <c r="D27" s="517" t="str">
        <f>D17</f>
        <v>CONTEXTES PROFESSIONNELS COMMUNS</v>
      </c>
      <c r="E27" s="518"/>
      <c r="F27" s="468" t="str">
        <f>F17</f>
        <v>SITUATIONS PROFESSIONNELLES COMMUNES AUX DEUX METIERS</v>
      </c>
      <c r="G27" s="469"/>
      <c r="H27" s="332" t="str">
        <f>H17</f>
        <v>PROJETS</v>
      </c>
      <c r="I27" s="156"/>
      <c r="J27" s="44"/>
    </row>
    <row r="28" spans="1:10" ht="134.25" customHeight="1">
      <c r="A28" s="538" t="s">
        <v>1917</v>
      </c>
      <c r="B28" s="487" t="s">
        <v>1836</v>
      </c>
      <c r="C28" s="484"/>
      <c r="D28" s="478"/>
      <c r="E28" s="479"/>
      <c r="F28" s="466"/>
      <c r="G28" s="467"/>
      <c r="H28" s="331"/>
      <c r="I28" s="156"/>
      <c r="J28" s="44"/>
    </row>
    <row r="29" spans="1:10" ht="142.5" customHeight="1">
      <c r="A29" s="539"/>
      <c r="B29" s="488"/>
      <c r="C29" s="485"/>
      <c r="D29" s="480"/>
      <c r="E29" s="481"/>
      <c r="F29" s="464"/>
      <c r="G29" s="465"/>
      <c r="H29" s="331"/>
      <c r="I29" s="156"/>
      <c r="J29" s="44"/>
    </row>
    <row r="30" spans="1:10" ht="75.75" customHeight="1">
      <c r="A30" s="539"/>
      <c r="B30" s="488"/>
      <c r="C30" s="485"/>
      <c r="D30" s="480"/>
      <c r="E30" s="481"/>
      <c r="F30" s="454"/>
      <c r="G30" s="455"/>
      <c r="H30" s="331"/>
      <c r="I30" s="156"/>
      <c r="J30" s="44"/>
    </row>
    <row r="31" spans="1:10" ht="82.5" customHeight="1">
      <c r="A31" s="539"/>
      <c r="B31" s="488"/>
      <c r="C31" s="485"/>
      <c r="D31" s="480"/>
      <c r="E31" s="481"/>
      <c r="F31" s="454"/>
      <c r="G31" s="455"/>
      <c r="H31" s="331"/>
      <c r="I31" s="156"/>
      <c r="J31" s="44"/>
    </row>
    <row r="32" spans="1:10" ht="73" customHeight="1">
      <c r="A32" s="539"/>
      <c r="B32" s="488"/>
      <c r="C32" s="485"/>
      <c r="D32" s="480"/>
      <c r="E32" s="481"/>
      <c r="F32" s="454"/>
      <c r="G32" s="455"/>
      <c r="H32" s="331"/>
      <c r="I32" s="156"/>
      <c r="J32" s="44"/>
    </row>
    <row r="33" spans="1:10" ht="73" customHeight="1">
      <c r="A33" s="539"/>
      <c r="B33" s="488"/>
      <c r="C33" s="485"/>
      <c r="D33" s="480"/>
      <c r="E33" s="481"/>
      <c r="F33" s="454"/>
      <c r="G33" s="455"/>
      <c r="H33" s="331"/>
      <c r="I33" s="156"/>
      <c r="J33" s="44"/>
    </row>
    <row r="34" spans="1:10" ht="73" customHeight="1">
      <c r="A34" s="539"/>
      <c r="B34" s="488"/>
      <c r="C34" s="485"/>
      <c r="D34" s="480"/>
      <c r="E34" s="481"/>
      <c r="F34" s="454"/>
      <c r="G34" s="455"/>
      <c r="H34" s="331"/>
      <c r="I34" s="156"/>
      <c r="J34" s="44"/>
    </row>
    <row r="35" spans="1:10" ht="73" customHeight="1">
      <c r="A35" s="539"/>
      <c r="B35" s="488"/>
      <c r="C35" s="485"/>
      <c r="D35" s="480"/>
      <c r="E35" s="481"/>
      <c r="F35" s="454"/>
      <c r="G35" s="455"/>
      <c r="H35" s="331"/>
      <c r="I35" s="156"/>
      <c r="J35" s="44"/>
    </row>
    <row r="36" spans="1:10" ht="73" customHeight="1">
      <c r="A36" s="539"/>
      <c r="B36" s="488"/>
      <c r="C36" s="485"/>
      <c r="D36" s="480"/>
      <c r="E36" s="481"/>
      <c r="F36" s="454"/>
      <c r="G36" s="455"/>
      <c r="H36" s="331"/>
      <c r="I36" s="156"/>
      <c r="J36" s="44"/>
    </row>
    <row r="37" spans="1:10" ht="73" customHeight="1">
      <c r="A37" s="539"/>
      <c r="B37" s="488"/>
      <c r="C37" s="485"/>
      <c r="D37" s="480"/>
      <c r="E37" s="481"/>
      <c r="F37" s="454"/>
      <c r="G37" s="455"/>
      <c r="H37" s="331"/>
      <c r="I37" s="156"/>
      <c r="J37" s="44"/>
    </row>
    <row r="38" spans="1:10" ht="73" customHeight="1">
      <c r="A38" s="539"/>
      <c r="B38" s="488"/>
      <c r="C38" s="485"/>
      <c r="D38" s="480"/>
      <c r="E38" s="481"/>
      <c r="F38" s="454"/>
      <c r="G38" s="455"/>
      <c r="H38" s="331"/>
      <c r="I38" s="156"/>
      <c r="J38" s="44"/>
    </row>
    <row r="39" spans="1:10" ht="72.75" customHeight="1">
      <c r="A39" s="539"/>
      <c r="B39" s="488"/>
      <c r="C39" s="485"/>
      <c r="D39" s="480"/>
      <c r="E39" s="481"/>
      <c r="F39" s="454"/>
      <c r="G39" s="455"/>
      <c r="H39" s="331"/>
      <c r="I39" s="156"/>
      <c r="J39" s="44"/>
    </row>
    <row r="40" spans="1:10" ht="72.75" customHeight="1">
      <c r="A40" s="539"/>
      <c r="B40" s="488"/>
      <c r="C40" s="485"/>
      <c r="D40" s="480"/>
      <c r="E40" s="481"/>
      <c r="F40" s="454"/>
      <c r="G40" s="455"/>
      <c r="H40" s="331"/>
      <c r="I40" s="156"/>
      <c r="J40" s="44"/>
    </row>
    <row r="41" spans="1:10" ht="114" customHeight="1">
      <c r="A41" s="539"/>
      <c r="B41" s="488"/>
      <c r="C41" s="485"/>
      <c r="D41" s="480"/>
      <c r="E41" s="481"/>
      <c r="F41" s="466"/>
      <c r="G41" s="467"/>
      <c r="H41" s="331"/>
      <c r="I41" s="156"/>
      <c r="J41" s="44"/>
    </row>
    <row r="42" spans="1:10" ht="74.25" customHeight="1">
      <c r="A42" s="336" t="str">
        <f t="shared" ref="A42:H42" si="0">A27</f>
        <v>AXES</v>
      </c>
      <c r="B42" s="335" t="str">
        <f t="shared" si="0"/>
        <v>Calendrier</v>
      </c>
      <c r="C42" s="341" t="str">
        <f t="shared" si="0"/>
        <v>THEMES</v>
      </c>
      <c r="D42" s="517" t="str">
        <f t="shared" si="0"/>
        <v>CONTEXTES PROFESSIONNELS COMMUNS</v>
      </c>
      <c r="E42" s="518"/>
      <c r="F42" s="468" t="str">
        <f>F27</f>
        <v>SITUATIONS PROFESSIONNELLES COMMUNES AUX DEUX METIERS</v>
      </c>
      <c r="G42" s="469"/>
      <c r="H42" s="332" t="str">
        <f t="shared" si="0"/>
        <v>PROJETS</v>
      </c>
      <c r="I42" s="156"/>
      <c r="J42" s="44"/>
    </row>
    <row r="43" spans="1:10" ht="236.25" customHeight="1">
      <c r="A43" s="538" t="s">
        <v>1918</v>
      </c>
      <c r="B43" s="541" t="s">
        <v>1835</v>
      </c>
      <c r="C43" s="544"/>
      <c r="D43" s="478"/>
      <c r="E43" s="479"/>
      <c r="F43" s="464"/>
      <c r="G43" s="465"/>
      <c r="H43" s="331"/>
      <c r="I43" s="156"/>
      <c r="J43" s="44"/>
    </row>
    <row r="44" spans="1:10" ht="217" customHeight="1">
      <c r="A44" s="539"/>
      <c r="B44" s="542"/>
      <c r="C44" s="545"/>
      <c r="D44" s="480"/>
      <c r="E44" s="481"/>
      <c r="F44" s="464"/>
      <c r="G44" s="465"/>
      <c r="H44" s="331"/>
      <c r="I44" s="156"/>
      <c r="J44" s="44"/>
    </row>
    <row r="45" spans="1:10" ht="99" customHeight="1">
      <c r="A45" s="539"/>
      <c r="B45" s="542"/>
      <c r="C45" s="545"/>
      <c r="D45" s="480"/>
      <c r="E45" s="481"/>
      <c r="F45" s="454"/>
      <c r="G45" s="455"/>
      <c r="H45" s="331"/>
      <c r="I45" s="156"/>
      <c r="J45" s="44"/>
    </row>
    <row r="46" spans="1:10" ht="99" customHeight="1">
      <c r="A46" s="539"/>
      <c r="B46" s="542"/>
      <c r="C46" s="545"/>
      <c r="D46" s="480"/>
      <c r="E46" s="481"/>
      <c r="F46" s="454"/>
      <c r="G46" s="455"/>
      <c r="H46" s="331"/>
      <c r="I46" s="156"/>
      <c r="J46" s="44"/>
    </row>
    <row r="47" spans="1:10" ht="99" customHeight="1">
      <c r="A47" s="539"/>
      <c r="B47" s="542"/>
      <c r="C47" s="545"/>
      <c r="D47" s="480"/>
      <c r="E47" s="481"/>
      <c r="F47" s="454"/>
      <c r="G47" s="455"/>
      <c r="H47" s="331"/>
      <c r="I47" s="156"/>
      <c r="J47" s="44"/>
    </row>
    <row r="48" spans="1:10" ht="99" customHeight="1">
      <c r="A48" s="539"/>
      <c r="B48" s="542"/>
      <c r="C48" s="545"/>
      <c r="D48" s="480"/>
      <c r="E48" s="481"/>
      <c r="F48" s="454"/>
      <c r="G48" s="455"/>
      <c r="H48" s="331"/>
      <c r="I48" s="156"/>
      <c r="J48" s="44"/>
    </row>
    <row r="49" spans="1:10" ht="99" customHeight="1">
      <c r="A49" s="539"/>
      <c r="B49" s="542"/>
      <c r="C49" s="545"/>
      <c r="D49" s="480"/>
      <c r="E49" s="481"/>
      <c r="F49" s="454"/>
      <c r="G49" s="455"/>
      <c r="H49" s="331"/>
      <c r="I49" s="156"/>
      <c r="J49" s="44"/>
    </row>
    <row r="50" spans="1:10" ht="99" customHeight="1">
      <c r="A50" s="539"/>
      <c r="B50" s="542"/>
      <c r="C50" s="545"/>
      <c r="D50" s="480"/>
      <c r="E50" s="481"/>
      <c r="F50" s="454"/>
      <c r="G50" s="455"/>
      <c r="H50" s="331"/>
      <c r="I50" s="156"/>
      <c r="J50" s="44"/>
    </row>
    <row r="51" spans="1:10" ht="99" customHeight="1">
      <c r="A51" s="539"/>
      <c r="B51" s="542"/>
      <c r="C51" s="545"/>
      <c r="D51" s="480"/>
      <c r="E51" s="481"/>
      <c r="F51" s="454"/>
      <c r="G51" s="455"/>
      <c r="H51" s="331"/>
      <c r="I51" s="156"/>
      <c r="J51" s="44"/>
    </row>
    <row r="52" spans="1:10" ht="99" customHeight="1">
      <c r="A52" s="539"/>
      <c r="B52" s="542"/>
      <c r="C52" s="545"/>
      <c r="D52" s="480"/>
      <c r="E52" s="481"/>
      <c r="F52" s="454"/>
      <c r="G52" s="455"/>
      <c r="H52" s="331"/>
      <c r="I52" s="156"/>
      <c r="J52" s="44"/>
    </row>
    <row r="53" spans="1:10" ht="99" customHeight="1">
      <c r="A53" s="539"/>
      <c r="B53" s="542"/>
      <c r="C53" s="545"/>
      <c r="D53" s="480"/>
      <c r="E53" s="481"/>
      <c r="F53" s="454"/>
      <c r="G53" s="455"/>
      <c r="H53" s="331"/>
      <c r="I53" s="156"/>
      <c r="J53" s="44"/>
    </row>
    <row r="54" spans="1:10" ht="99" customHeight="1">
      <c r="A54" s="539"/>
      <c r="B54" s="542"/>
      <c r="C54" s="545"/>
      <c r="D54" s="480"/>
      <c r="E54" s="481"/>
      <c r="F54" s="454"/>
      <c r="G54" s="455"/>
      <c r="H54" s="331"/>
      <c r="I54" s="156"/>
      <c r="J54" s="44"/>
    </row>
    <row r="55" spans="1:10" ht="99" customHeight="1">
      <c r="A55" s="539"/>
      <c r="B55" s="542"/>
      <c r="C55" s="545"/>
      <c r="D55" s="480"/>
      <c r="E55" s="481"/>
      <c r="F55" s="454"/>
      <c r="G55" s="455"/>
      <c r="H55" s="331"/>
      <c r="I55" s="156"/>
      <c r="J55" s="44"/>
    </row>
    <row r="56" spans="1:10" ht="99" customHeight="1" thickBot="1">
      <c r="A56" s="540"/>
      <c r="B56" s="543"/>
      <c r="C56" s="546"/>
      <c r="D56" s="547"/>
      <c r="E56" s="548"/>
      <c r="F56" s="460"/>
      <c r="G56" s="461"/>
      <c r="H56" s="345"/>
      <c r="I56" s="156"/>
      <c r="J56" s="44"/>
    </row>
    <row r="57" spans="1:10" ht="14.5" customHeight="1">
      <c r="A57" s="157"/>
      <c r="B57" s="104"/>
      <c r="D57" s="325"/>
      <c r="E57" s="458"/>
      <c r="F57" s="459"/>
      <c r="H57" s="326"/>
      <c r="I57" s="45"/>
      <c r="J57" s="44"/>
    </row>
    <row r="58" spans="1:10" ht="21">
      <c r="A58" s="102"/>
      <c r="B58" s="104"/>
      <c r="D58" s="327"/>
      <c r="E58" s="456"/>
      <c r="F58" s="457"/>
      <c r="H58" s="328"/>
      <c r="I58" s="45"/>
      <c r="J58" s="44"/>
    </row>
    <row r="59" spans="1:10" ht="21">
      <c r="A59" s="102"/>
      <c r="B59" s="104"/>
      <c r="D59" s="327"/>
      <c r="E59" s="456"/>
      <c r="F59" s="457"/>
      <c r="I59" s="45"/>
      <c r="J59" s="44"/>
    </row>
    <row r="60" spans="1:10" ht="21">
      <c r="A60" s="102"/>
      <c r="B60" s="104"/>
      <c r="C60" s="327"/>
      <c r="D60" s="456"/>
      <c r="E60" s="457"/>
      <c r="G60" s="328"/>
      <c r="H60" s="45"/>
      <c r="I60" s="327"/>
      <c r="J60" s="283"/>
    </row>
    <row r="61" spans="1:10">
      <c r="A61" s="329"/>
      <c r="B61" s="329"/>
      <c r="C61" s="327"/>
      <c r="D61" s="456"/>
      <c r="E61" s="457"/>
      <c r="H61" s="45"/>
      <c r="I61" s="327"/>
      <c r="J61" s="283"/>
    </row>
    <row r="62" spans="1:10">
      <c r="A62" s="329"/>
      <c r="B62" s="329"/>
      <c r="C62" s="327"/>
      <c r="D62" s="456"/>
      <c r="E62" s="457"/>
      <c r="G62" s="328"/>
      <c r="H62" s="45"/>
      <c r="I62" s="327"/>
      <c r="J62" s="283"/>
    </row>
    <row r="63" spans="1:10">
      <c r="C63" s="327"/>
      <c r="D63" s="456"/>
      <c r="E63" s="457"/>
      <c r="H63" s="45"/>
      <c r="I63" s="327"/>
      <c r="J63" s="283"/>
    </row>
    <row r="64" spans="1:10">
      <c r="C64" s="327"/>
      <c r="D64" s="456"/>
      <c r="E64" s="457"/>
      <c r="G64" s="328"/>
      <c r="H64" s="45"/>
      <c r="I64" s="327"/>
      <c r="J64" s="283"/>
    </row>
  </sheetData>
  <mergeCells count="82">
    <mergeCell ref="A19:A26"/>
    <mergeCell ref="A43:A56"/>
    <mergeCell ref="B43:B56"/>
    <mergeCell ref="C43:C56"/>
    <mergeCell ref="D43:E56"/>
    <mergeCell ref="A28:A41"/>
    <mergeCell ref="B28:B41"/>
    <mergeCell ref="C28:C41"/>
    <mergeCell ref="D27:E27"/>
    <mergeCell ref="A1:H1"/>
    <mergeCell ref="F29:G29"/>
    <mergeCell ref="F30:G30"/>
    <mergeCell ref="F31:G31"/>
    <mergeCell ref="F32:G32"/>
    <mergeCell ref="F25:G25"/>
    <mergeCell ref="F23:G23"/>
    <mergeCell ref="F26:G26"/>
    <mergeCell ref="F22:G22"/>
    <mergeCell ref="F28:G28"/>
    <mergeCell ref="F17:G18"/>
    <mergeCell ref="H6:H15"/>
    <mergeCell ref="A17:A18"/>
    <mergeCell ref="A2:H2"/>
    <mergeCell ref="A3:E3"/>
    <mergeCell ref="A4:E4"/>
    <mergeCell ref="D61:E61"/>
    <mergeCell ref="D62:E62"/>
    <mergeCell ref="D63:E63"/>
    <mergeCell ref="D64:E64"/>
    <mergeCell ref="D60:E60"/>
    <mergeCell ref="F39:G39"/>
    <mergeCell ref="F40:G40"/>
    <mergeCell ref="D42:E42"/>
    <mergeCell ref="D28:E41"/>
    <mergeCell ref="F42:G42"/>
    <mergeCell ref="F37:G37"/>
    <mergeCell ref="F34:G34"/>
    <mergeCell ref="F33:G33"/>
    <mergeCell ref="F36:G36"/>
    <mergeCell ref="F35:G35"/>
    <mergeCell ref="F3:H4"/>
    <mergeCell ref="A16:H16"/>
    <mergeCell ref="D9:D12"/>
    <mergeCell ref="E9:E15"/>
    <mergeCell ref="D13:D15"/>
    <mergeCell ref="A5:H5"/>
    <mergeCell ref="D6:E7"/>
    <mergeCell ref="A6:C15"/>
    <mergeCell ref="F6:G7"/>
    <mergeCell ref="F9:F12"/>
    <mergeCell ref="G9:G15"/>
    <mergeCell ref="B17:B18"/>
    <mergeCell ref="C17:C18"/>
    <mergeCell ref="D17:E18"/>
    <mergeCell ref="D19:E26"/>
    <mergeCell ref="C19:C26"/>
    <mergeCell ref="B19:B26"/>
    <mergeCell ref="F48:G48"/>
    <mergeCell ref="F47:G47"/>
    <mergeCell ref="F54:G54"/>
    <mergeCell ref="F49:G49"/>
    <mergeCell ref="H17:H18"/>
    <mergeCell ref="F19:G19"/>
    <mergeCell ref="F21:G21"/>
    <mergeCell ref="F20:G20"/>
    <mergeCell ref="F27:G27"/>
    <mergeCell ref="F41:G41"/>
    <mergeCell ref="F44:G44"/>
    <mergeCell ref="F45:G45"/>
    <mergeCell ref="F46:G46"/>
    <mergeCell ref="F43:G43"/>
    <mergeCell ref="F24:G24"/>
    <mergeCell ref="F38:G38"/>
    <mergeCell ref="F50:G50"/>
    <mergeCell ref="F53:G53"/>
    <mergeCell ref="F51:G51"/>
    <mergeCell ref="F52:G52"/>
    <mergeCell ref="E59:F59"/>
    <mergeCell ref="E58:F58"/>
    <mergeCell ref="E57:F57"/>
    <mergeCell ref="F56:G56"/>
    <mergeCell ref="F55:G55"/>
  </mergeCells>
  <pageMargins left="0.7" right="0.7" top="0.75" bottom="0.75" header="0.3" footer="0.3"/>
  <pageSetup paperSize="9" scale="47"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FFC000"/>
    <pageSetUpPr fitToPage="1"/>
  </sheetPr>
  <dimension ref="A1:X151"/>
  <sheetViews>
    <sheetView zoomScale="50" zoomScaleNormal="50" workbookViewId="0">
      <pane ySplit="2" topLeftCell="A13" activePane="bottomLeft" state="frozen"/>
      <selection pane="bottomLeft" activeCell="T14" sqref="T14"/>
    </sheetView>
  </sheetViews>
  <sheetFormatPr baseColWidth="10" defaultRowHeight="15"/>
  <cols>
    <col min="1" max="1" width="5.1640625" customWidth="1"/>
    <col min="2" max="2" width="15.5" customWidth="1"/>
    <col min="3" max="3" width="25" customWidth="1"/>
    <col min="4" max="4" width="28.1640625" customWidth="1"/>
    <col min="5" max="5" width="32.5" customWidth="1"/>
    <col min="6" max="6" width="30.6640625" customWidth="1"/>
    <col min="7" max="7" width="34.1640625" customWidth="1"/>
    <col min="8" max="8" width="33.5" customWidth="1"/>
    <col min="9" max="9" width="41.83203125" customWidth="1"/>
    <col min="10" max="10" width="37.1640625" customWidth="1"/>
    <col min="11" max="11" width="35.33203125" customWidth="1"/>
    <col min="12" max="12" width="34.5" customWidth="1"/>
    <col min="13" max="13" width="28.1640625" customWidth="1"/>
    <col min="14" max="14" width="4.83203125" customWidth="1"/>
    <col min="15" max="15" width="36.83203125" customWidth="1"/>
    <col min="16" max="16" width="35.33203125" customWidth="1"/>
    <col min="17" max="17" width="35.1640625" customWidth="1"/>
    <col min="18" max="18" width="41.1640625" customWidth="1"/>
    <col min="19" max="19" width="40.5" customWidth="1"/>
    <col min="20" max="20" width="18.5" customWidth="1"/>
    <col min="21" max="21" width="14.5" customWidth="1"/>
    <col min="22" max="22" width="16.33203125" customWidth="1"/>
    <col min="23" max="23" width="16.5" customWidth="1"/>
  </cols>
  <sheetData>
    <row r="1" spans="1:24" ht="61.5" customHeight="1">
      <c r="A1" s="588" t="s">
        <v>5</v>
      </c>
      <c r="B1" s="586" t="s">
        <v>0</v>
      </c>
      <c r="C1" s="584" t="s">
        <v>1</v>
      </c>
      <c r="D1" s="582" t="s">
        <v>2</v>
      </c>
      <c r="E1" s="590" t="s">
        <v>1294</v>
      </c>
      <c r="F1" s="591"/>
      <c r="G1" s="592" t="s">
        <v>793</v>
      </c>
      <c r="H1" s="593"/>
      <c r="I1" s="575" t="s">
        <v>800</v>
      </c>
      <c r="J1" s="576"/>
      <c r="K1" s="576"/>
      <c r="L1" s="576"/>
      <c r="M1" s="577"/>
      <c r="N1" s="596" t="s">
        <v>799</v>
      </c>
      <c r="O1" s="597"/>
      <c r="P1" s="597"/>
      <c r="Q1" s="598"/>
      <c r="R1" s="573" t="s">
        <v>439</v>
      </c>
      <c r="S1" s="574"/>
      <c r="T1" s="571" t="s">
        <v>1589</v>
      </c>
      <c r="U1" s="571"/>
      <c r="V1" s="571"/>
      <c r="W1" s="572"/>
      <c r="X1" s="1"/>
    </row>
    <row r="2" spans="1:24" ht="59.25" customHeight="1" thickBot="1">
      <c r="A2" s="589"/>
      <c r="B2" s="587"/>
      <c r="C2" s="585"/>
      <c r="D2" s="583"/>
      <c r="E2" s="89" t="s">
        <v>464</v>
      </c>
      <c r="F2" s="90" t="s">
        <v>3</v>
      </c>
      <c r="G2" s="89" t="s">
        <v>465</v>
      </c>
      <c r="H2" s="90" t="s">
        <v>3</v>
      </c>
      <c r="I2" s="92" t="s">
        <v>1585</v>
      </c>
      <c r="J2" s="93" t="s">
        <v>1997</v>
      </c>
      <c r="K2" s="94" t="s">
        <v>1583</v>
      </c>
      <c r="L2" s="93" t="s">
        <v>1582</v>
      </c>
      <c r="M2" s="95" t="s">
        <v>801</v>
      </c>
      <c r="N2" s="594" t="s">
        <v>4</v>
      </c>
      <c r="O2" s="595"/>
      <c r="P2" s="98" t="s">
        <v>794</v>
      </c>
      <c r="Q2" s="99" t="s">
        <v>795</v>
      </c>
      <c r="R2" s="100" t="s">
        <v>796</v>
      </c>
      <c r="S2" s="100" t="s">
        <v>797</v>
      </c>
      <c r="T2" s="101" t="s">
        <v>466</v>
      </c>
      <c r="U2" s="101" t="s">
        <v>467</v>
      </c>
      <c r="V2" s="101" t="s">
        <v>1588</v>
      </c>
      <c r="W2" s="101" t="s">
        <v>798</v>
      </c>
      <c r="X2" s="103"/>
    </row>
    <row r="3" spans="1:24" ht="17" hidden="1" customHeight="1" thickBot="1">
      <c r="A3" s="369"/>
      <c r="B3" s="370"/>
      <c r="C3" s="371"/>
      <c r="D3" s="372"/>
      <c r="E3" s="373"/>
      <c r="F3" s="374"/>
      <c r="G3" s="89"/>
      <c r="H3" s="90"/>
      <c r="I3" s="92"/>
      <c r="J3" s="93"/>
      <c r="K3" s="94"/>
      <c r="L3" s="93"/>
      <c r="M3" s="375"/>
      <c r="N3" s="376"/>
      <c r="O3" s="368"/>
      <c r="P3" s="98"/>
      <c r="Q3" s="99"/>
      <c r="R3" s="100"/>
      <c r="S3" s="100"/>
      <c r="T3" s="101"/>
      <c r="U3" s="101"/>
      <c r="V3" s="101"/>
      <c r="W3" s="101"/>
      <c r="X3" s="40"/>
    </row>
    <row r="4" spans="1:24" ht="72" customHeight="1" thickBot="1">
      <c r="A4" s="564">
        <v>37</v>
      </c>
      <c r="B4" s="614" t="str">
        <f>+'Contextes &lt;Situations pro'!A19</f>
        <v>1 - Cycle d'immersion</v>
      </c>
      <c r="C4" s="611">
        <f>+'Contextes &lt;Situations pro'!D19</f>
        <v>0</v>
      </c>
      <c r="D4" s="552">
        <f>+'Contextes &lt;Situations pro'!F19</f>
        <v>0</v>
      </c>
      <c r="E4" s="350"/>
      <c r="F4" s="350"/>
      <c r="G4" s="351"/>
      <c r="H4" s="351"/>
      <c r="I4" s="352"/>
      <c r="J4" s="43"/>
      <c r="K4" s="352"/>
      <c r="L4" s="352"/>
      <c r="M4" s="558"/>
      <c r="N4" s="578" t="s">
        <v>3</v>
      </c>
      <c r="O4" s="379"/>
      <c r="P4" s="351"/>
      <c r="Q4" s="351"/>
      <c r="R4" s="39"/>
      <c r="S4" s="39"/>
      <c r="T4" s="39"/>
      <c r="U4" s="39"/>
      <c r="V4" s="39"/>
      <c r="W4" s="39"/>
    </row>
    <row r="5" spans="1:24" ht="72" customHeight="1" thickBot="1">
      <c r="A5" s="565"/>
      <c r="B5" s="614"/>
      <c r="C5" s="612"/>
      <c r="D5" s="553"/>
      <c r="E5" s="350"/>
      <c r="F5" s="350"/>
      <c r="G5" s="351"/>
      <c r="H5" s="351"/>
      <c r="I5" s="352"/>
      <c r="J5" s="43"/>
      <c r="K5" s="352"/>
      <c r="L5" s="352"/>
      <c r="M5" s="559"/>
      <c r="N5" s="579"/>
      <c r="O5" s="379"/>
      <c r="P5" s="351"/>
      <c r="Q5" s="351"/>
      <c r="R5" s="39"/>
      <c r="S5" s="39"/>
      <c r="T5" s="39"/>
      <c r="U5" s="39"/>
      <c r="V5" s="39"/>
      <c r="W5" s="39"/>
    </row>
    <row r="6" spans="1:24" ht="72" customHeight="1" thickBot="1">
      <c r="A6" s="565"/>
      <c r="B6" s="614"/>
      <c r="C6" s="612"/>
      <c r="D6" s="553"/>
      <c r="E6" s="350"/>
      <c r="F6" s="350"/>
      <c r="G6" s="354"/>
      <c r="H6" s="351"/>
      <c r="I6" s="352"/>
      <c r="J6" s="43"/>
      <c r="K6" s="352"/>
      <c r="L6" s="352"/>
      <c r="M6" s="559"/>
      <c r="N6" s="580" t="s">
        <v>791</v>
      </c>
      <c r="O6" s="351"/>
      <c r="P6" s="351"/>
      <c r="Q6" s="351"/>
      <c r="R6" s="39"/>
      <c r="S6" s="39"/>
      <c r="T6" s="39"/>
      <c r="U6" s="39"/>
      <c r="V6" s="39"/>
      <c r="W6" s="39"/>
    </row>
    <row r="7" spans="1:24" ht="72" customHeight="1" thickBot="1">
      <c r="A7" s="566"/>
      <c r="B7" s="614"/>
      <c r="C7" s="612"/>
      <c r="D7" s="554"/>
      <c r="E7" s="350"/>
      <c r="F7" s="350"/>
      <c r="G7" s="351"/>
      <c r="H7" s="351"/>
      <c r="I7" s="352"/>
      <c r="J7" s="43"/>
      <c r="K7" s="352"/>
      <c r="L7" s="352"/>
      <c r="M7" s="560"/>
      <c r="N7" s="581"/>
      <c r="O7" s="351"/>
      <c r="P7" s="351"/>
      <c r="Q7" s="351"/>
      <c r="R7" s="39"/>
      <c r="S7" s="39"/>
      <c r="T7" s="39"/>
      <c r="U7" s="39"/>
      <c r="V7" s="39"/>
      <c r="W7" s="39"/>
    </row>
    <row r="8" spans="1:24" ht="69.75" customHeight="1" thickBot="1">
      <c r="A8" s="564">
        <v>38</v>
      </c>
      <c r="B8" s="614"/>
      <c r="C8" s="612"/>
      <c r="D8" s="552">
        <f>+'Contextes &lt;Situations pro'!F20</f>
        <v>0</v>
      </c>
      <c r="E8" s="355"/>
      <c r="F8" s="355"/>
      <c r="G8" s="353"/>
      <c r="H8" s="353"/>
      <c r="I8" s="356"/>
      <c r="J8" s="356"/>
      <c r="K8" s="356"/>
      <c r="L8" s="356"/>
      <c r="M8" s="558"/>
      <c r="N8" s="578" t="s">
        <v>3</v>
      </c>
      <c r="O8" s="353"/>
      <c r="P8" s="361"/>
      <c r="Q8" s="353"/>
      <c r="R8" s="42"/>
      <c r="S8" s="42"/>
      <c r="T8" s="42"/>
      <c r="U8" s="42"/>
      <c r="V8" s="42"/>
      <c r="W8" s="42"/>
    </row>
    <row r="9" spans="1:24" ht="74.5" customHeight="1" thickBot="1">
      <c r="A9" s="565"/>
      <c r="B9" s="614"/>
      <c r="C9" s="612"/>
      <c r="D9" s="553"/>
      <c r="E9" s="355"/>
      <c r="F9" s="355"/>
      <c r="G9" s="353"/>
      <c r="H9" s="353"/>
      <c r="I9" s="356"/>
      <c r="J9" s="356"/>
      <c r="K9" s="356"/>
      <c r="L9" s="356"/>
      <c r="M9" s="559"/>
      <c r="N9" s="579"/>
      <c r="O9" s="353"/>
      <c r="P9" s="361"/>
      <c r="Q9" s="353"/>
      <c r="R9" s="42"/>
      <c r="S9" s="42"/>
      <c r="T9" s="42"/>
      <c r="U9" s="42"/>
      <c r="V9" s="42"/>
      <c r="W9" s="42"/>
    </row>
    <row r="10" spans="1:24" ht="69.75" customHeight="1" thickBot="1">
      <c r="A10" s="565"/>
      <c r="B10" s="614"/>
      <c r="C10" s="612"/>
      <c r="D10" s="553"/>
      <c r="E10" s="355"/>
      <c r="F10" s="355"/>
      <c r="G10" s="353"/>
      <c r="H10" s="353"/>
      <c r="I10" s="356"/>
      <c r="J10" s="356"/>
      <c r="K10" s="356"/>
      <c r="L10" s="356"/>
      <c r="M10" s="559"/>
      <c r="N10" s="580" t="s">
        <v>791</v>
      </c>
      <c r="O10" s="353"/>
      <c r="P10" s="361"/>
      <c r="Q10" s="353"/>
      <c r="R10" s="42"/>
      <c r="S10" s="42"/>
      <c r="T10" s="42"/>
      <c r="U10" s="42"/>
      <c r="V10" s="42"/>
      <c r="W10" s="42"/>
    </row>
    <row r="11" spans="1:24" ht="69.75" customHeight="1" thickBot="1">
      <c r="A11" s="566"/>
      <c r="B11" s="614"/>
      <c r="C11" s="612"/>
      <c r="D11" s="553"/>
      <c r="E11" s="355"/>
      <c r="F11" s="355"/>
      <c r="G11" s="353"/>
      <c r="H11" s="353"/>
      <c r="I11" s="356"/>
      <c r="J11" s="356"/>
      <c r="K11" s="356"/>
      <c r="L11" s="356"/>
      <c r="M11" s="560"/>
      <c r="N11" s="581"/>
      <c r="O11" s="353"/>
      <c r="P11" s="361"/>
      <c r="Q11" s="353"/>
      <c r="R11" s="42"/>
      <c r="S11" s="42"/>
      <c r="T11" s="42"/>
      <c r="U11" s="42"/>
      <c r="V11" s="42"/>
      <c r="W11" s="42"/>
    </row>
    <row r="12" spans="1:24" ht="69.75" customHeight="1" thickBot="1">
      <c r="A12" s="564">
        <v>39</v>
      </c>
      <c r="B12" s="614"/>
      <c r="C12" s="612"/>
      <c r="D12" s="552">
        <f>+'Contextes &lt;Situations pro'!F21</f>
        <v>0</v>
      </c>
      <c r="E12" s="339"/>
      <c r="F12" s="339"/>
      <c r="G12" s="362"/>
      <c r="H12" s="362"/>
      <c r="I12" s="352"/>
      <c r="J12" s="43"/>
      <c r="K12" s="352"/>
      <c r="L12" s="352"/>
      <c r="M12" s="558"/>
      <c r="N12" s="567" t="s">
        <v>3</v>
      </c>
      <c r="O12" s="379"/>
      <c r="P12" s="351"/>
      <c r="Q12" s="351"/>
      <c r="R12" s="39"/>
      <c r="S12" s="39"/>
      <c r="T12" s="39"/>
      <c r="U12" s="39"/>
      <c r="V12" s="39"/>
      <c r="W12" s="39"/>
    </row>
    <row r="13" spans="1:24" ht="69.75" customHeight="1" thickBot="1">
      <c r="A13" s="565"/>
      <c r="B13" s="614"/>
      <c r="C13" s="612"/>
      <c r="D13" s="553"/>
      <c r="E13" s="339"/>
      <c r="F13" s="339"/>
      <c r="G13" s="362"/>
      <c r="H13" s="362"/>
      <c r="I13" s="352"/>
      <c r="J13" s="43"/>
      <c r="K13" s="352"/>
      <c r="L13" s="352"/>
      <c r="M13" s="559"/>
      <c r="N13" s="568"/>
      <c r="O13" s="379"/>
      <c r="P13" s="351"/>
      <c r="Q13" s="351"/>
      <c r="R13" s="39"/>
      <c r="S13" s="39"/>
      <c r="T13" s="39"/>
      <c r="U13" s="39"/>
      <c r="V13" s="39"/>
      <c r="W13" s="39"/>
    </row>
    <row r="14" spans="1:24" ht="69.75" customHeight="1" thickBot="1">
      <c r="A14" s="565"/>
      <c r="B14" s="614"/>
      <c r="C14" s="612"/>
      <c r="D14" s="553"/>
      <c r="E14" s="339"/>
      <c r="F14" s="339"/>
      <c r="G14" s="300"/>
      <c r="H14" s="362"/>
      <c r="I14" s="352"/>
      <c r="J14" s="43"/>
      <c r="K14" s="352"/>
      <c r="L14" s="352"/>
      <c r="M14" s="559"/>
      <c r="N14" s="569" t="s">
        <v>791</v>
      </c>
      <c r="O14" s="351"/>
      <c r="P14" s="351"/>
      <c r="Q14" s="351"/>
      <c r="R14" s="39"/>
      <c r="S14" s="39"/>
      <c r="T14" s="39"/>
      <c r="U14" s="39"/>
      <c r="V14" s="39"/>
      <c r="W14" s="39"/>
    </row>
    <row r="15" spans="1:24" ht="69.75" customHeight="1" thickBot="1">
      <c r="A15" s="566"/>
      <c r="B15" s="614"/>
      <c r="C15" s="612"/>
      <c r="D15" s="553"/>
      <c r="E15" s="337"/>
      <c r="F15" s="337"/>
      <c r="G15" s="362"/>
      <c r="H15" s="362"/>
      <c r="I15" s="352"/>
      <c r="J15" s="43"/>
      <c r="K15" s="352"/>
      <c r="L15" s="352"/>
      <c r="M15" s="560"/>
      <c r="N15" s="570"/>
      <c r="O15" s="351"/>
      <c r="P15" s="351"/>
      <c r="Q15" s="351"/>
      <c r="R15" s="39"/>
      <c r="S15" s="39"/>
      <c r="T15" s="39"/>
      <c r="U15" s="39"/>
      <c r="V15" s="39"/>
      <c r="W15" s="39"/>
    </row>
    <row r="16" spans="1:24" ht="69.75" customHeight="1" thickBot="1">
      <c r="A16" s="564">
        <v>40</v>
      </c>
      <c r="B16" s="614"/>
      <c r="C16" s="612"/>
      <c r="D16" s="552">
        <f>+'Contextes &lt;Situations pro'!F22</f>
        <v>0</v>
      </c>
      <c r="E16" s="338"/>
      <c r="F16" s="338"/>
      <c r="G16" s="361"/>
      <c r="H16" s="361"/>
      <c r="I16" s="356"/>
      <c r="J16" s="356"/>
      <c r="K16" s="356"/>
      <c r="L16" s="356"/>
      <c r="M16" s="561"/>
      <c r="N16" s="567" t="s">
        <v>3</v>
      </c>
      <c r="O16" s="353"/>
      <c r="P16" s="361"/>
      <c r="Q16" s="353"/>
      <c r="R16" s="42"/>
      <c r="S16" s="42"/>
      <c r="T16" s="42"/>
      <c r="U16" s="42"/>
      <c r="V16" s="42"/>
      <c r="W16" s="42"/>
    </row>
    <row r="17" spans="1:23" ht="69.75" customHeight="1" thickBot="1">
      <c r="A17" s="565"/>
      <c r="B17" s="614"/>
      <c r="C17" s="612"/>
      <c r="D17" s="553"/>
      <c r="E17" s="338"/>
      <c r="F17" s="338"/>
      <c r="G17" s="361"/>
      <c r="H17" s="361"/>
      <c r="I17" s="356"/>
      <c r="J17" s="356"/>
      <c r="K17" s="356"/>
      <c r="L17" s="356"/>
      <c r="M17" s="562"/>
      <c r="N17" s="568"/>
      <c r="O17" s="353"/>
      <c r="P17" s="361"/>
      <c r="Q17" s="353"/>
      <c r="R17" s="42"/>
      <c r="S17" s="42"/>
      <c r="T17" s="42"/>
      <c r="U17" s="42"/>
      <c r="V17" s="42"/>
      <c r="W17" s="42"/>
    </row>
    <row r="18" spans="1:23" ht="69.75" customHeight="1" thickBot="1">
      <c r="A18" s="565"/>
      <c r="B18" s="614"/>
      <c r="C18" s="612"/>
      <c r="D18" s="553"/>
      <c r="E18" s="338"/>
      <c r="F18" s="338"/>
      <c r="G18" s="361"/>
      <c r="H18" s="361"/>
      <c r="I18" s="356"/>
      <c r="J18" s="356"/>
      <c r="K18" s="356"/>
      <c r="L18" s="356"/>
      <c r="M18" s="562"/>
      <c r="N18" s="569" t="s">
        <v>791</v>
      </c>
      <c r="O18" s="353"/>
      <c r="P18" s="361"/>
      <c r="Q18" s="353"/>
      <c r="R18" s="42"/>
      <c r="S18" s="42"/>
      <c r="T18" s="42"/>
      <c r="U18" s="42"/>
      <c r="V18" s="42"/>
      <c r="W18" s="42"/>
    </row>
    <row r="19" spans="1:23" ht="69.75" customHeight="1" thickBot="1">
      <c r="A19" s="566"/>
      <c r="B19" s="614"/>
      <c r="C19" s="612"/>
      <c r="D19" s="553"/>
      <c r="E19" s="338"/>
      <c r="F19" s="338"/>
      <c r="G19" s="361"/>
      <c r="H19" s="361"/>
      <c r="I19" s="356"/>
      <c r="J19" s="356"/>
      <c r="K19" s="356"/>
      <c r="L19" s="356"/>
      <c r="M19" s="563"/>
      <c r="N19" s="570"/>
      <c r="O19" s="353"/>
      <c r="P19" s="361"/>
      <c r="Q19" s="353"/>
      <c r="R19" s="42"/>
      <c r="S19" s="42"/>
      <c r="T19" s="42"/>
      <c r="U19" s="42"/>
      <c r="V19" s="42"/>
      <c r="W19" s="42"/>
    </row>
    <row r="20" spans="1:23" ht="69.75" customHeight="1" thickBot="1">
      <c r="A20" s="564">
        <v>41</v>
      </c>
      <c r="B20" s="614"/>
      <c r="C20" s="612"/>
      <c r="D20" s="552">
        <f>+'Contextes &lt;Situations pro'!F23</f>
        <v>0</v>
      </c>
      <c r="E20" s="337"/>
      <c r="F20" s="337"/>
      <c r="G20" s="362"/>
      <c r="H20" s="362"/>
      <c r="I20" s="352"/>
      <c r="J20" s="43"/>
      <c r="K20" s="352"/>
      <c r="L20" s="352"/>
      <c r="M20" s="561"/>
      <c r="N20" s="567" t="s">
        <v>3</v>
      </c>
      <c r="O20" s="379"/>
      <c r="P20" s="351"/>
      <c r="Q20" s="351"/>
      <c r="R20" s="39"/>
      <c r="S20" s="39"/>
      <c r="T20" s="39"/>
      <c r="U20" s="39"/>
      <c r="V20" s="39"/>
      <c r="W20" s="39"/>
    </row>
    <row r="21" spans="1:23" ht="69.75" customHeight="1" thickBot="1">
      <c r="A21" s="565"/>
      <c r="B21" s="614"/>
      <c r="C21" s="612"/>
      <c r="D21" s="553"/>
      <c r="E21" s="337"/>
      <c r="F21" s="337"/>
      <c r="G21" s="362"/>
      <c r="H21" s="362"/>
      <c r="I21" s="352"/>
      <c r="J21" s="43"/>
      <c r="K21" s="352"/>
      <c r="L21" s="352"/>
      <c r="M21" s="562"/>
      <c r="N21" s="568"/>
      <c r="O21" s="379"/>
      <c r="P21" s="351"/>
      <c r="Q21" s="351"/>
      <c r="R21" s="39"/>
      <c r="S21" s="39"/>
      <c r="T21" s="39"/>
      <c r="U21" s="39"/>
      <c r="V21" s="39"/>
      <c r="W21" s="39"/>
    </row>
    <row r="22" spans="1:23" ht="69.75" customHeight="1" thickBot="1">
      <c r="A22" s="565"/>
      <c r="B22" s="614"/>
      <c r="C22" s="612"/>
      <c r="D22" s="553"/>
      <c r="E22" s="337"/>
      <c r="F22" s="337"/>
      <c r="G22" s="362"/>
      <c r="H22" s="362"/>
      <c r="I22" s="352"/>
      <c r="J22" s="43"/>
      <c r="K22" s="352"/>
      <c r="L22" s="352"/>
      <c r="M22" s="562"/>
      <c r="N22" s="569" t="s">
        <v>791</v>
      </c>
      <c r="O22" s="351"/>
      <c r="P22" s="351"/>
      <c r="Q22" s="351"/>
      <c r="R22" s="39"/>
      <c r="S22" s="39"/>
      <c r="T22" s="39"/>
      <c r="U22" s="39"/>
      <c r="V22" s="39"/>
      <c r="W22" s="39"/>
    </row>
    <row r="23" spans="1:23" ht="69.75" customHeight="1" thickBot="1">
      <c r="A23" s="566"/>
      <c r="B23" s="614"/>
      <c r="C23" s="612"/>
      <c r="D23" s="554"/>
      <c r="E23" s="337"/>
      <c r="F23" s="337"/>
      <c r="G23" s="362"/>
      <c r="H23" s="362"/>
      <c r="I23" s="352"/>
      <c r="J23" s="43"/>
      <c r="K23" s="352"/>
      <c r="L23" s="352"/>
      <c r="M23" s="563"/>
      <c r="N23" s="570"/>
      <c r="O23" s="351"/>
      <c r="P23" s="351"/>
      <c r="Q23" s="351"/>
      <c r="R23" s="39"/>
      <c r="S23" s="39"/>
      <c r="T23" s="39"/>
      <c r="U23" s="39"/>
      <c r="V23" s="39"/>
      <c r="W23" s="39"/>
    </row>
    <row r="24" spans="1:23" ht="69.75" customHeight="1" thickBot="1">
      <c r="A24" s="564">
        <v>42</v>
      </c>
      <c r="B24" s="614"/>
      <c r="C24" s="612"/>
      <c r="D24" s="552">
        <f>+'Contextes &lt;Situations pro'!F24</f>
        <v>0</v>
      </c>
      <c r="E24" s="338"/>
      <c r="F24" s="338"/>
      <c r="G24" s="361"/>
      <c r="H24" s="361"/>
      <c r="I24" s="356"/>
      <c r="J24" s="356"/>
      <c r="K24" s="356"/>
      <c r="L24" s="356"/>
      <c r="M24" s="561"/>
      <c r="N24" s="567" t="s">
        <v>3</v>
      </c>
      <c r="O24" s="353"/>
      <c r="P24" s="361"/>
      <c r="Q24" s="353"/>
      <c r="R24" s="42"/>
      <c r="S24" s="42"/>
      <c r="T24" s="42"/>
      <c r="U24" s="42"/>
      <c r="V24" s="42"/>
      <c r="W24" s="42"/>
    </row>
    <row r="25" spans="1:23" ht="69.75" customHeight="1" thickBot="1">
      <c r="A25" s="565"/>
      <c r="B25" s="614"/>
      <c r="C25" s="612"/>
      <c r="D25" s="553"/>
      <c r="E25" s="338"/>
      <c r="F25" s="338"/>
      <c r="G25" s="361"/>
      <c r="H25" s="361"/>
      <c r="I25" s="356"/>
      <c r="J25" s="356"/>
      <c r="K25" s="356"/>
      <c r="L25" s="356"/>
      <c r="M25" s="562"/>
      <c r="N25" s="568"/>
      <c r="O25" s="353"/>
      <c r="P25" s="361"/>
      <c r="Q25" s="353"/>
      <c r="R25" s="42"/>
      <c r="S25" s="42"/>
      <c r="T25" s="42"/>
      <c r="U25" s="42"/>
      <c r="V25" s="42"/>
      <c r="W25" s="42"/>
    </row>
    <row r="26" spans="1:23" ht="69.75" customHeight="1" thickBot="1">
      <c r="A26" s="565"/>
      <c r="B26" s="614"/>
      <c r="C26" s="612"/>
      <c r="D26" s="553"/>
      <c r="E26" s="338"/>
      <c r="F26" s="338"/>
      <c r="G26" s="361"/>
      <c r="H26" s="361"/>
      <c r="I26" s="356"/>
      <c r="J26" s="356"/>
      <c r="K26" s="356"/>
      <c r="L26" s="356"/>
      <c r="M26" s="562"/>
      <c r="N26" s="569" t="s">
        <v>791</v>
      </c>
      <c r="O26" s="353"/>
      <c r="P26" s="361"/>
      <c r="Q26" s="353"/>
      <c r="R26" s="42"/>
      <c r="S26" s="42"/>
      <c r="T26" s="42"/>
      <c r="U26" s="42"/>
      <c r="V26" s="42"/>
      <c r="W26" s="42"/>
    </row>
    <row r="27" spans="1:23" ht="69.75" customHeight="1" thickBot="1">
      <c r="A27" s="566"/>
      <c r="B27" s="614"/>
      <c r="C27" s="612"/>
      <c r="D27" s="554"/>
      <c r="E27" s="338"/>
      <c r="F27" s="338"/>
      <c r="G27" s="361"/>
      <c r="H27" s="361"/>
      <c r="I27" s="356"/>
      <c r="J27" s="356"/>
      <c r="K27" s="356"/>
      <c r="L27" s="356"/>
      <c r="M27" s="563"/>
      <c r="N27" s="570"/>
      <c r="O27" s="353"/>
      <c r="P27" s="361"/>
      <c r="Q27" s="353"/>
      <c r="R27" s="42"/>
      <c r="S27" s="42"/>
      <c r="T27" s="42"/>
      <c r="U27" s="42"/>
      <c r="V27" s="42"/>
      <c r="W27" s="42"/>
    </row>
    <row r="28" spans="1:23" ht="69.75" customHeight="1" thickBot="1">
      <c r="A28" s="564">
        <v>43</v>
      </c>
      <c r="B28" s="614"/>
      <c r="C28" s="612"/>
      <c r="D28" s="552">
        <f>+'Contextes &lt;Situations pro'!F25</f>
        <v>0</v>
      </c>
      <c r="E28" s="337"/>
      <c r="F28" s="337"/>
      <c r="G28" s="362"/>
      <c r="H28" s="362"/>
      <c r="I28" s="352"/>
      <c r="J28" s="43"/>
      <c r="K28" s="352"/>
      <c r="L28" s="352"/>
      <c r="M28" s="561"/>
      <c r="N28" s="567" t="s">
        <v>3</v>
      </c>
      <c r="O28" s="379"/>
      <c r="P28" s="351"/>
      <c r="Q28" s="351"/>
      <c r="R28" s="39"/>
      <c r="S28" s="39"/>
      <c r="T28" s="39"/>
      <c r="U28" s="39"/>
      <c r="V28" s="39"/>
      <c r="W28" s="39"/>
    </row>
    <row r="29" spans="1:23" ht="69.75" customHeight="1" thickBot="1">
      <c r="A29" s="565"/>
      <c r="B29" s="614"/>
      <c r="C29" s="612"/>
      <c r="D29" s="553"/>
      <c r="E29" s="337"/>
      <c r="F29" s="337"/>
      <c r="G29" s="362"/>
      <c r="H29" s="362"/>
      <c r="I29" s="352"/>
      <c r="J29" s="43"/>
      <c r="K29" s="352"/>
      <c r="L29" s="352"/>
      <c r="M29" s="562"/>
      <c r="N29" s="568"/>
      <c r="O29" s="379"/>
      <c r="P29" s="351"/>
      <c r="Q29" s="351"/>
      <c r="R29" s="39"/>
      <c r="S29" s="39"/>
      <c r="T29" s="39"/>
      <c r="U29" s="39"/>
      <c r="V29" s="39"/>
      <c r="W29" s="39"/>
    </row>
    <row r="30" spans="1:23" ht="69.75" customHeight="1" thickBot="1">
      <c r="A30" s="565"/>
      <c r="B30" s="614"/>
      <c r="C30" s="612"/>
      <c r="D30" s="553"/>
      <c r="E30" s="337"/>
      <c r="F30" s="337"/>
      <c r="G30" s="362"/>
      <c r="H30" s="362"/>
      <c r="I30" s="352"/>
      <c r="J30" s="43"/>
      <c r="K30" s="352"/>
      <c r="L30" s="352"/>
      <c r="M30" s="562"/>
      <c r="N30" s="569" t="s">
        <v>791</v>
      </c>
      <c r="O30" s="351"/>
      <c r="P30" s="351"/>
      <c r="Q30" s="351"/>
      <c r="R30" s="39"/>
      <c r="S30" s="39"/>
      <c r="T30" s="39"/>
      <c r="U30" s="39"/>
      <c r="V30" s="39"/>
      <c r="W30" s="39"/>
    </row>
    <row r="31" spans="1:23" ht="69.75" customHeight="1" thickBot="1">
      <c r="A31" s="566"/>
      <c r="B31" s="614"/>
      <c r="C31" s="612"/>
      <c r="D31" s="554"/>
      <c r="E31" s="337"/>
      <c r="F31" s="337"/>
      <c r="G31" s="362"/>
      <c r="H31" s="362"/>
      <c r="I31" s="352"/>
      <c r="J31" s="43"/>
      <c r="K31" s="352"/>
      <c r="L31" s="352"/>
      <c r="M31" s="563"/>
      <c r="N31" s="570"/>
      <c r="O31" s="351"/>
      <c r="P31" s="351"/>
      <c r="Q31" s="351"/>
      <c r="R31" s="39"/>
      <c r="S31" s="39"/>
      <c r="T31" s="39"/>
      <c r="U31" s="39"/>
      <c r="V31" s="39"/>
      <c r="W31" s="39"/>
    </row>
    <row r="32" spans="1:23" ht="69.75" customHeight="1" thickBot="1">
      <c r="A32" s="564">
        <v>44</v>
      </c>
      <c r="B32" s="614"/>
      <c r="C32" s="612"/>
      <c r="D32" s="552">
        <f>+'Contextes &lt;Situations pro'!F26</f>
        <v>0</v>
      </c>
      <c r="E32" s="338"/>
      <c r="F32" s="338"/>
      <c r="G32" s="361"/>
      <c r="H32" s="361"/>
      <c r="I32" s="356"/>
      <c r="J32" s="356"/>
      <c r="K32" s="356"/>
      <c r="L32" s="356"/>
      <c r="M32" s="561"/>
      <c r="N32" s="567" t="s">
        <v>3</v>
      </c>
      <c r="O32" s="353"/>
      <c r="P32" s="361"/>
      <c r="Q32" s="353"/>
      <c r="R32" s="42"/>
      <c r="S32" s="42"/>
      <c r="T32" s="42"/>
      <c r="U32" s="42"/>
      <c r="V32" s="42"/>
      <c r="W32" s="42"/>
    </row>
    <row r="33" spans="1:23" ht="69.75" customHeight="1" thickBot="1">
      <c r="A33" s="565"/>
      <c r="B33" s="614"/>
      <c r="C33" s="612"/>
      <c r="D33" s="553"/>
      <c r="E33" s="338"/>
      <c r="F33" s="338"/>
      <c r="G33" s="361"/>
      <c r="H33" s="361"/>
      <c r="I33" s="356"/>
      <c r="J33" s="356"/>
      <c r="K33" s="356"/>
      <c r="L33" s="356"/>
      <c r="M33" s="562"/>
      <c r="N33" s="568"/>
      <c r="O33" s="353"/>
      <c r="P33" s="361"/>
      <c r="Q33" s="353"/>
      <c r="R33" s="42"/>
      <c r="S33" s="42"/>
      <c r="T33" s="42"/>
      <c r="U33" s="42"/>
      <c r="V33" s="42"/>
      <c r="W33" s="42"/>
    </row>
    <row r="34" spans="1:23" ht="69.75" customHeight="1" thickBot="1">
      <c r="A34" s="565"/>
      <c r="B34" s="614"/>
      <c r="C34" s="612"/>
      <c r="D34" s="553"/>
      <c r="E34" s="338"/>
      <c r="F34" s="338"/>
      <c r="G34" s="361"/>
      <c r="H34" s="361"/>
      <c r="I34" s="356"/>
      <c r="J34" s="356"/>
      <c r="K34" s="356"/>
      <c r="L34" s="356"/>
      <c r="M34" s="562"/>
      <c r="N34" s="569" t="s">
        <v>791</v>
      </c>
      <c r="O34" s="353"/>
      <c r="P34" s="361"/>
      <c r="Q34" s="353"/>
      <c r="R34" s="42"/>
      <c r="S34" s="42"/>
      <c r="T34" s="42"/>
      <c r="U34" s="42"/>
      <c r="V34" s="42"/>
      <c r="W34" s="42"/>
    </row>
    <row r="35" spans="1:23" ht="69.75" customHeight="1" thickBot="1">
      <c r="A35" s="566"/>
      <c r="B35" s="614"/>
      <c r="C35" s="613"/>
      <c r="D35" s="554"/>
      <c r="E35" s="338"/>
      <c r="F35" s="338"/>
      <c r="G35" s="361"/>
      <c r="H35" s="361"/>
      <c r="I35" s="356"/>
      <c r="J35" s="356"/>
      <c r="K35" s="356"/>
      <c r="L35" s="356"/>
      <c r="M35" s="563"/>
      <c r="N35" s="570"/>
      <c r="O35" s="353"/>
      <c r="P35" s="361"/>
      <c r="Q35" s="353"/>
      <c r="R35" s="42"/>
      <c r="S35" s="42"/>
      <c r="T35" s="42"/>
      <c r="U35" s="42"/>
      <c r="V35" s="42"/>
      <c r="W35" s="42"/>
    </row>
    <row r="36" spans="1:23" ht="69.75" customHeight="1" thickBot="1">
      <c r="A36" s="564">
        <v>45</v>
      </c>
      <c r="B36" s="614" t="str">
        <f>+'Contextes &lt;Situations pro'!A28</f>
        <v>2 - Cycle de pré-détermination</v>
      </c>
      <c r="C36" s="611">
        <f>+'Contextes &lt;Situations pro'!D28</f>
        <v>0</v>
      </c>
      <c r="D36" s="552">
        <f>+'Contextes &lt;Situations pro'!F28</f>
        <v>0</v>
      </c>
      <c r="E36" s="350"/>
      <c r="F36" s="350"/>
      <c r="G36" s="351"/>
      <c r="H36" s="351"/>
      <c r="I36" s="352"/>
      <c r="J36" s="43"/>
      <c r="K36" s="352"/>
      <c r="L36" s="352"/>
      <c r="M36" s="558"/>
      <c r="N36" s="578" t="s">
        <v>3</v>
      </c>
      <c r="O36" s="379"/>
      <c r="P36" s="351"/>
      <c r="Q36" s="351"/>
      <c r="R36" s="39"/>
      <c r="S36" s="39"/>
      <c r="T36" s="39"/>
      <c r="U36" s="39"/>
      <c r="V36" s="39"/>
      <c r="W36" s="39"/>
    </row>
    <row r="37" spans="1:23" ht="69.75" customHeight="1" thickBot="1">
      <c r="A37" s="565"/>
      <c r="B37" s="614"/>
      <c r="C37" s="612"/>
      <c r="D37" s="553"/>
      <c r="E37" s="350"/>
      <c r="F37" s="350"/>
      <c r="G37" s="351"/>
      <c r="H37" s="351"/>
      <c r="I37" s="352"/>
      <c r="J37" s="43"/>
      <c r="K37" s="352"/>
      <c r="L37" s="352"/>
      <c r="M37" s="559"/>
      <c r="N37" s="579"/>
      <c r="O37" s="379"/>
      <c r="P37" s="351"/>
      <c r="Q37" s="351"/>
      <c r="R37" s="39"/>
      <c r="S37" s="39"/>
      <c r="T37" s="39"/>
      <c r="U37" s="39"/>
      <c r="V37" s="39"/>
      <c r="W37" s="39"/>
    </row>
    <row r="38" spans="1:23" ht="69.75" customHeight="1" thickBot="1">
      <c r="A38" s="565"/>
      <c r="B38" s="614"/>
      <c r="C38" s="612"/>
      <c r="D38" s="553"/>
      <c r="E38" s="350"/>
      <c r="F38" s="350"/>
      <c r="G38" s="351"/>
      <c r="H38" s="351"/>
      <c r="I38" s="352"/>
      <c r="J38" s="43"/>
      <c r="K38" s="352"/>
      <c r="L38" s="352"/>
      <c r="M38" s="559"/>
      <c r="N38" s="580" t="s">
        <v>791</v>
      </c>
      <c r="O38" s="351"/>
      <c r="P38" s="351"/>
      <c r="Q38" s="351"/>
      <c r="R38" s="39"/>
      <c r="S38" s="39"/>
      <c r="T38" s="39"/>
      <c r="U38" s="39"/>
      <c r="V38" s="39"/>
      <c r="W38" s="39"/>
    </row>
    <row r="39" spans="1:23" ht="69.75" customHeight="1" thickBot="1">
      <c r="A39" s="566"/>
      <c r="B39" s="614"/>
      <c r="C39" s="612"/>
      <c r="D39" s="554"/>
      <c r="E39" s="350"/>
      <c r="F39" s="350"/>
      <c r="G39" s="357"/>
      <c r="H39" s="351"/>
      <c r="I39" s="352"/>
      <c r="J39" s="43"/>
      <c r="K39" s="352"/>
      <c r="L39" s="352"/>
      <c r="M39" s="560"/>
      <c r="N39" s="581"/>
      <c r="O39" s="351"/>
      <c r="P39" s="351"/>
      <c r="Q39" s="351"/>
      <c r="R39" s="39"/>
      <c r="S39" s="39"/>
      <c r="T39" s="39"/>
      <c r="U39" s="39"/>
      <c r="V39" s="39"/>
      <c r="W39" s="39"/>
    </row>
    <row r="40" spans="1:23" ht="69.75" customHeight="1" thickBot="1">
      <c r="A40" s="564">
        <v>46</v>
      </c>
      <c r="B40" s="614"/>
      <c r="C40" s="612"/>
      <c r="D40" s="552">
        <f>+'Contextes &lt;Situations pro'!F29</f>
        <v>0</v>
      </c>
      <c r="E40" s="355"/>
      <c r="F40" s="355"/>
      <c r="G40" s="353"/>
      <c r="H40" s="353"/>
      <c r="I40" s="356"/>
      <c r="J40" s="356"/>
      <c r="K40" s="356"/>
      <c r="L40" s="356"/>
      <c r="M40" s="558"/>
      <c r="N40" s="578" t="s">
        <v>3</v>
      </c>
      <c r="O40" s="353"/>
      <c r="P40" s="361"/>
      <c r="Q40" s="353"/>
      <c r="R40" s="42"/>
      <c r="S40" s="42"/>
      <c r="T40" s="42"/>
      <c r="U40" s="42"/>
      <c r="V40" s="42"/>
      <c r="W40" s="42"/>
    </row>
    <row r="41" spans="1:23" ht="69.75" customHeight="1" thickBot="1">
      <c r="A41" s="565"/>
      <c r="B41" s="614"/>
      <c r="C41" s="612"/>
      <c r="D41" s="553"/>
      <c r="E41" s="355"/>
      <c r="F41" s="355"/>
      <c r="G41" s="353"/>
      <c r="H41" s="353"/>
      <c r="I41" s="356"/>
      <c r="J41" s="356"/>
      <c r="K41" s="356"/>
      <c r="L41" s="356"/>
      <c r="M41" s="559"/>
      <c r="N41" s="579"/>
      <c r="O41" s="353"/>
      <c r="P41" s="361"/>
      <c r="Q41" s="353"/>
      <c r="R41" s="42"/>
      <c r="S41" s="42"/>
      <c r="T41" s="42"/>
      <c r="U41" s="42"/>
      <c r="V41" s="42"/>
      <c r="W41" s="42"/>
    </row>
    <row r="42" spans="1:23" ht="69.75" customHeight="1" thickBot="1">
      <c r="A42" s="565"/>
      <c r="B42" s="614"/>
      <c r="C42" s="612"/>
      <c r="D42" s="553"/>
      <c r="E42" s="355"/>
      <c r="F42" s="355"/>
      <c r="G42" s="353"/>
      <c r="H42" s="353"/>
      <c r="I42" s="356"/>
      <c r="J42" s="356"/>
      <c r="K42" s="356"/>
      <c r="L42" s="356"/>
      <c r="M42" s="559"/>
      <c r="N42" s="580" t="s">
        <v>791</v>
      </c>
      <c r="O42" s="353"/>
      <c r="P42" s="361"/>
      <c r="Q42" s="353"/>
      <c r="R42" s="42"/>
      <c r="S42" s="42"/>
      <c r="T42" s="42"/>
      <c r="U42" s="42"/>
      <c r="V42" s="42"/>
      <c r="W42" s="42"/>
    </row>
    <row r="43" spans="1:23" ht="69.75" customHeight="1" thickBot="1">
      <c r="A43" s="566"/>
      <c r="B43" s="614"/>
      <c r="C43" s="612"/>
      <c r="D43" s="554"/>
      <c r="E43" s="355"/>
      <c r="F43" s="355"/>
      <c r="G43" s="353"/>
      <c r="H43" s="353"/>
      <c r="I43" s="356"/>
      <c r="J43" s="356"/>
      <c r="K43" s="356"/>
      <c r="L43" s="356"/>
      <c r="M43" s="560"/>
      <c r="N43" s="581"/>
      <c r="O43" s="353"/>
      <c r="P43" s="361"/>
      <c r="Q43" s="353"/>
      <c r="R43" s="42"/>
      <c r="S43" s="42"/>
      <c r="T43" s="42"/>
      <c r="U43" s="42"/>
      <c r="V43" s="42"/>
      <c r="W43" s="42"/>
    </row>
    <row r="44" spans="1:23" ht="69.75" customHeight="1" thickBot="1">
      <c r="A44" s="564">
        <v>47</v>
      </c>
      <c r="B44" s="614"/>
      <c r="C44" s="612"/>
      <c r="D44" s="549">
        <f>+'Contextes &lt;Situations pro'!F30</f>
        <v>0</v>
      </c>
      <c r="E44" s="337"/>
      <c r="F44" s="337"/>
      <c r="G44" s="362"/>
      <c r="H44" s="362"/>
      <c r="I44" s="352"/>
      <c r="J44" s="43"/>
      <c r="K44" s="352"/>
      <c r="L44" s="352"/>
      <c r="M44" s="561"/>
      <c r="N44" s="567" t="s">
        <v>3</v>
      </c>
      <c r="O44" s="379"/>
      <c r="P44" s="351"/>
      <c r="Q44" s="351"/>
      <c r="R44" s="39"/>
      <c r="S44" s="39"/>
      <c r="T44" s="39"/>
      <c r="U44" s="39"/>
      <c r="V44" s="39"/>
      <c r="W44" s="39"/>
    </row>
    <row r="45" spans="1:23" ht="69.75" customHeight="1" thickBot="1">
      <c r="A45" s="565"/>
      <c r="B45" s="614"/>
      <c r="C45" s="612"/>
      <c r="D45" s="550"/>
      <c r="E45" s="337"/>
      <c r="F45" s="337"/>
      <c r="G45" s="362"/>
      <c r="H45" s="362"/>
      <c r="I45" s="352"/>
      <c r="J45" s="43"/>
      <c r="K45" s="352"/>
      <c r="L45" s="352"/>
      <c r="M45" s="562"/>
      <c r="N45" s="568"/>
      <c r="O45" s="379"/>
      <c r="P45" s="351"/>
      <c r="Q45" s="351"/>
      <c r="R45" s="39"/>
      <c r="S45" s="39"/>
      <c r="T45" s="39"/>
      <c r="U45" s="39"/>
      <c r="V45" s="39"/>
      <c r="W45" s="39"/>
    </row>
    <row r="46" spans="1:23" ht="69.75" customHeight="1" thickBot="1">
      <c r="A46" s="565"/>
      <c r="B46" s="614"/>
      <c r="C46" s="612"/>
      <c r="D46" s="550"/>
      <c r="E46" s="337"/>
      <c r="F46" s="337"/>
      <c r="G46" s="362"/>
      <c r="H46" s="362"/>
      <c r="I46" s="352"/>
      <c r="J46" s="43"/>
      <c r="K46" s="352"/>
      <c r="L46" s="352"/>
      <c r="M46" s="562"/>
      <c r="N46" s="569" t="s">
        <v>791</v>
      </c>
      <c r="O46" s="351"/>
      <c r="P46" s="351"/>
      <c r="Q46" s="351"/>
      <c r="R46" s="39"/>
      <c r="S46" s="39"/>
      <c r="T46" s="39"/>
      <c r="U46" s="39"/>
      <c r="V46" s="39"/>
      <c r="W46" s="39"/>
    </row>
    <row r="47" spans="1:23" ht="69.75" customHeight="1" thickBot="1">
      <c r="A47" s="566"/>
      <c r="B47" s="614"/>
      <c r="C47" s="612"/>
      <c r="D47" s="551"/>
      <c r="E47" s="337"/>
      <c r="F47" s="337"/>
      <c r="G47" s="362"/>
      <c r="H47" s="362"/>
      <c r="I47" s="352"/>
      <c r="J47" s="43"/>
      <c r="K47" s="352"/>
      <c r="L47" s="352"/>
      <c r="M47" s="563"/>
      <c r="N47" s="570"/>
      <c r="O47" s="351"/>
      <c r="P47" s="351"/>
      <c r="Q47" s="351"/>
      <c r="R47" s="39"/>
      <c r="S47" s="39"/>
      <c r="T47" s="39"/>
      <c r="U47" s="39"/>
      <c r="V47" s="39"/>
      <c r="W47" s="39"/>
    </row>
    <row r="48" spans="1:23" ht="69.75" customHeight="1" thickBot="1">
      <c r="A48" s="564">
        <v>48</v>
      </c>
      <c r="B48" s="614"/>
      <c r="C48" s="612"/>
      <c r="D48" s="549">
        <f>+'Contextes &lt;Situations pro'!F31</f>
        <v>0</v>
      </c>
      <c r="E48" s="338"/>
      <c r="F48" s="338"/>
      <c r="G48" s="361"/>
      <c r="H48" s="361"/>
      <c r="I48" s="356"/>
      <c r="J48" s="356"/>
      <c r="K48" s="356"/>
      <c r="L48" s="356"/>
      <c r="M48" s="561"/>
      <c r="N48" s="567" t="s">
        <v>3</v>
      </c>
      <c r="O48" s="353"/>
      <c r="P48" s="361"/>
      <c r="Q48" s="353"/>
      <c r="R48" s="42"/>
      <c r="S48" s="42"/>
      <c r="T48" s="42"/>
      <c r="U48" s="42"/>
      <c r="V48" s="42"/>
      <c r="W48" s="42"/>
    </row>
    <row r="49" spans="1:23" ht="69.75" customHeight="1" thickBot="1">
      <c r="A49" s="565"/>
      <c r="B49" s="614"/>
      <c r="C49" s="612"/>
      <c r="D49" s="550"/>
      <c r="E49" s="338"/>
      <c r="F49" s="338"/>
      <c r="G49" s="361"/>
      <c r="H49" s="361"/>
      <c r="I49" s="356"/>
      <c r="J49" s="356"/>
      <c r="K49" s="356"/>
      <c r="L49" s="356"/>
      <c r="M49" s="562"/>
      <c r="N49" s="568"/>
      <c r="O49" s="353"/>
      <c r="P49" s="361"/>
      <c r="Q49" s="353"/>
      <c r="R49" s="42"/>
      <c r="S49" s="42"/>
      <c r="T49" s="42"/>
      <c r="U49" s="42"/>
      <c r="V49" s="42"/>
      <c r="W49" s="42"/>
    </row>
    <row r="50" spans="1:23" ht="69.75" customHeight="1" thickBot="1">
      <c r="A50" s="565"/>
      <c r="B50" s="614"/>
      <c r="C50" s="612"/>
      <c r="D50" s="550"/>
      <c r="E50" s="338"/>
      <c r="F50" s="338"/>
      <c r="G50" s="361"/>
      <c r="H50" s="361"/>
      <c r="I50" s="356"/>
      <c r="J50" s="356"/>
      <c r="K50" s="356"/>
      <c r="L50" s="356"/>
      <c r="M50" s="562"/>
      <c r="N50" s="569" t="s">
        <v>791</v>
      </c>
      <c r="O50" s="353"/>
      <c r="P50" s="361"/>
      <c r="Q50" s="353"/>
      <c r="R50" s="42"/>
      <c r="S50" s="42"/>
      <c r="T50" s="42"/>
      <c r="U50" s="42"/>
      <c r="V50" s="42"/>
      <c r="W50" s="42"/>
    </row>
    <row r="51" spans="1:23" ht="69.75" customHeight="1" thickBot="1">
      <c r="A51" s="566"/>
      <c r="B51" s="614"/>
      <c r="C51" s="612"/>
      <c r="D51" s="551"/>
      <c r="E51" s="338"/>
      <c r="F51" s="338"/>
      <c r="G51" s="361"/>
      <c r="H51" s="361"/>
      <c r="I51" s="356"/>
      <c r="J51" s="356"/>
      <c r="K51" s="356"/>
      <c r="L51" s="356"/>
      <c r="M51" s="563"/>
      <c r="N51" s="570"/>
      <c r="O51" s="353"/>
      <c r="P51" s="361"/>
      <c r="Q51" s="353"/>
      <c r="R51" s="42"/>
      <c r="S51" s="42"/>
      <c r="T51" s="42"/>
      <c r="U51" s="42"/>
      <c r="V51" s="42"/>
      <c r="W51" s="42"/>
    </row>
    <row r="52" spans="1:23" ht="69.75" customHeight="1" thickBot="1">
      <c r="A52" s="564">
        <v>49</v>
      </c>
      <c r="B52" s="614"/>
      <c r="C52" s="612"/>
      <c r="D52" s="549">
        <f>+'Contextes &lt;Situations pro'!F32</f>
        <v>0</v>
      </c>
      <c r="E52" s="337"/>
      <c r="F52" s="337"/>
      <c r="G52" s="362"/>
      <c r="H52" s="362"/>
      <c r="I52" s="352"/>
      <c r="J52" s="43"/>
      <c r="K52" s="352"/>
      <c r="L52" s="352"/>
      <c r="M52" s="561"/>
      <c r="N52" s="567" t="s">
        <v>3</v>
      </c>
      <c r="O52" s="379"/>
      <c r="P52" s="351"/>
      <c r="Q52" s="351"/>
      <c r="R52" s="39"/>
      <c r="S52" s="39"/>
      <c r="T52" s="39"/>
      <c r="U52" s="39"/>
      <c r="V52" s="39"/>
      <c r="W52" s="39"/>
    </row>
    <row r="53" spans="1:23" ht="69.75" customHeight="1" thickBot="1">
      <c r="A53" s="565"/>
      <c r="B53" s="614"/>
      <c r="C53" s="612"/>
      <c r="D53" s="550"/>
      <c r="E53" s="337"/>
      <c r="F53" s="337"/>
      <c r="G53" s="362"/>
      <c r="H53" s="362"/>
      <c r="I53" s="352"/>
      <c r="J53" s="43"/>
      <c r="K53" s="352"/>
      <c r="L53" s="352"/>
      <c r="M53" s="562"/>
      <c r="N53" s="568"/>
      <c r="O53" s="379"/>
      <c r="P53" s="351"/>
      <c r="Q53" s="351"/>
      <c r="R53" s="39"/>
      <c r="S53" s="39"/>
      <c r="T53" s="39"/>
      <c r="U53" s="39"/>
      <c r="V53" s="39"/>
      <c r="W53" s="39"/>
    </row>
    <row r="54" spans="1:23" ht="69.75" customHeight="1" thickBot="1">
      <c r="A54" s="565"/>
      <c r="B54" s="614"/>
      <c r="C54" s="612"/>
      <c r="D54" s="550"/>
      <c r="E54" s="337"/>
      <c r="F54" s="337"/>
      <c r="G54" s="362"/>
      <c r="H54" s="362"/>
      <c r="I54" s="352"/>
      <c r="J54" s="43"/>
      <c r="K54" s="352"/>
      <c r="L54" s="352"/>
      <c r="M54" s="562"/>
      <c r="N54" s="569" t="s">
        <v>791</v>
      </c>
      <c r="O54" s="351"/>
      <c r="P54" s="351"/>
      <c r="Q54" s="351"/>
      <c r="R54" s="39"/>
      <c r="S54" s="39"/>
      <c r="T54" s="39"/>
      <c r="U54" s="39"/>
      <c r="V54" s="39"/>
      <c r="W54" s="39"/>
    </row>
    <row r="55" spans="1:23" ht="69.75" customHeight="1" thickBot="1">
      <c r="A55" s="566"/>
      <c r="B55" s="614"/>
      <c r="C55" s="612"/>
      <c r="D55" s="551"/>
      <c r="E55" s="337"/>
      <c r="F55" s="337"/>
      <c r="G55" s="362"/>
      <c r="H55" s="362"/>
      <c r="I55" s="352"/>
      <c r="J55" s="43"/>
      <c r="K55" s="352"/>
      <c r="L55" s="352"/>
      <c r="M55" s="563"/>
      <c r="N55" s="570"/>
      <c r="O55" s="351"/>
      <c r="P55" s="351"/>
      <c r="Q55" s="351"/>
      <c r="R55" s="39"/>
      <c r="S55" s="39"/>
      <c r="T55" s="39"/>
      <c r="U55" s="39"/>
      <c r="V55" s="39"/>
      <c r="W55" s="39"/>
    </row>
    <row r="56" spans="1:23" ht="69.75" customHeight="1" thickBot="1">
      <c r="A56" s="564">
        <v>50</v>
      </c>
      <c r="B56" s="614"/>
      <c r="C56" s="612"/>
      <c r="D56" s="549">
        <f>+'Contextes &lt;Situations pro'!F33</f>
        <v>0</v>
      </c>
      <c r="E56" s="338"/>
      <c r="F56" s="338"/>
      <c r="G56" s="361"/>
      <c r="H56" s="361"/>
      <c r="I56" s="356"/>
      <c r="J56" s="356"/>
      <c r="K56" s="356"/>
      <c r="L56" s="356"/>
      <c r="M56" s="561"/>
      <c r="N56" s="567" t="s">
        <v>3</v>
      </c>
      <c r="O56" s="353"/>
      <c r="P56" s="361"/>
      <c r="Q56" s="353"/>
      <c r="R56" s="42"/>
      <c r="S56" s="42"/>
      <c r="T56" s="42"/>
      <c r="U56" s="42"/>
      <c r="V56" s="42"/>
      <c r="W56" s="42"/>
    </row>
    <row r="57" spans="1:23" ht="69.75" customHeight="1" thickBot="1">
      <c r="A57" s="565"/>
      <c r="B57" s="614"/>
      <c r="C57" s="612"/>
      <c r="D57" s="550"/>
      <c r="E57" s="338"/>
      <c r="F57" s="338"/>
      <c r="G57" s="361"/>
      <c r="H57" s="361"/>
      <c r="I57" s="356"/>
      <c r="J57" s="356"/>
      <c r="K57" s="356"/>
      <c r="L57" s="356"/>
      <c r="M57" s="562"/>
      <c r="N57" s="568"/>
      <c r="O57" s="353"/>
      <c r="P57" s="361"/>
      <c r="Q57" s="353"/>
      <c r="R57" s="42"/>
      <c r="S57" s="42"/>
      <c r="T57" s="42"/>
      <c r="U57" s="42"/>
      <c r="V57" s="42"/>
      <c r="W57" s="42"/>
    </row>
    <row r="58" spans="1:23" ht="69.75" customHeight="1" thickBot="1">
      <c r="A58" s="565"/>
      <c r="B58" s="614"/>
      <c r="C58" s="612"/>
      <c r="D58" s="550"/>
      <c r="E58" s="338"/>
      <c r="F58" s="338"/>
      <c r="G58" s="361"/>
      <c r="H58" s="361"/>
      <c r="I58" s="356"/>
      <c r="J58" s="356"/>
      <c r="K58" s="356"/>
      <c r="L58" s="356"/>
      <c r="M58" s="562"/>
      <c r="N58" s="569" t="s">
        <v>791</v>
      </c>
      <c r="O58" s="353"/>
      <c r="P58" s="361"/>
      <c r="Q58" s="353"/>
      <c r="R58" s="42"/>
      <c r="S58" s="42"/>
      <c r="T58" s="42"/>
      <c r="U58" s="42"/>
      <c r="V58" s="42"/>
      <c r="W58" s="42"/>
    </row>
    <row r="59" spans="1:23" ht="69.75" customHeight="1" thickBot="1">
      <c r="A59" s="566"/>
      <c r="B59" s="614"/>
      <c r="C59" s="612"/>
      <c r="D59" s="551"/>
      <c r="E59" s="338"/>
      <c r="F59" s="338"/>
      <c r="G59" s="361"/>
      <c r="H59" s="361"/>
      <c r="I59" s="356"/>
      <c r="J59" s="356"/>
      <c r="K59" s="356"/>
      <c r="L59" s="356"/>
      <c r="M59" s="563"/>
      <c r="N59" s="570"/>
      <c r="O59" s="353"/>
      <c r="P59" s="361"/>
      <c r="Q59" s="353"/>
      <c r="R59" s="42"/>
      <c r="S59" s="42"/>
      <c r="T59" s="42"/>
      <c r="U59" s="42"/>
      <c r="V59" s="42"/>
      <c r="W59" s="42"/>
    </row>
    <row r="60" spans="1:23" ht="69.75" customHeight="1" thickBot="1">
      <c r="A60" s="564">
        <v>51</v>
      </c>
      <c r="B60" s="614"/>
      <c r="C60" s="612"/>
      <c r="D60" s="549">
        <f>+'Contextes &lt;Situations pro'!F34</f>
        <v>0</v>
      </c>
      <c r="E60" s="337"/>
      <c r="F60" s="337"/>
      <c r="G60" s="362"/>
      <c r="H60" s="362"/>
      <c r="I60" s="352"/>
      <c r="J60" s="43"/>
      <c r="K60" s="352"/>
      <c r="L60" s="352"/>
      <c r="M60" s="561"/>
      <c r="N60" s="567" t="s">
        <v>3</v>
      </c>
      <c r="O60" s="379"/>
      <c r="P60" s="351"/>
      <c r="Q60" s="351"/>
      <c r="R60" s="39"/>
      <c r="S60" s="39"/>
      <c r="T60" s="39"/>
      <c r="U60" s="39"/>
      <c r="V60" s="39"/>
      <c r="W60" s="39"/>
    </row>
    <row r="61" spans="1:23" ht="69.75" customHeight="1" thickBot="1">
      <c r="A61" s="565"/>
      <c r="B61" s="614"/>
      <c r="C61" s="612"/>
      <c r="D61" s="550"/>
      <c r="E61" s="337"/>
      <c r="F61" s="337"/>
      <c r="G61" s="362"/>
      <c r="H61" s="362"/>
      <c r="I61" s="352"/>
      <c r="J61" s="43"/>
      <c r="K61" s="352"/>
      <c r="L61" s="352"/>
      <c r="M61" s="562"/>
      <c r="N61" s="568"/>
      <c r="O61" s="379"/>
      <c r="P61" s="351"/>
      <c r="Q61" s="351"/>
      <c r="R61" s="39"/>
      <c r="S61" s="39"/>
      <c r="T61" s="39"/>
      <c r="U61" s="39"/>
      <c r="V61" s="39"/>
      <c r="W61" s="39"/>
    </row>
    <row r="62" spans="1:23" ht="69.75" customHeight="1" thickBot="1">
      <c r="A62" s="565"/>
      <c r="B62" s="614"/>
      <c r="C62" s="612"/>
      <c r="D62" s="550"/>
      <c r="E62" s="337"/>
      <c r="F62" s="337"/>
      <c r="G62" s="362"/>
      <c r="H62" s="362"/>
      <c r="I62" s="352"/>
      <c r="J62" s="43"/>
      <c r="K62" s="352"/>
      <c r="L62" s="352"/>
      <c r="M62" s="562"/>
      <c r="N62" s="569" t="s">
        <v>791</v>
      </c>
      <c r="O62" s="351"/>
      <c r="P62" s="351"/>
      <c r="Q62" s="351"/>
      <c r="R62" s="39"/>
      <c r="S62" s="39"/>
      <c r="T62" s="39"/>
      <c r="U62" s="39"/>
      <c r="V62" s="39"/>
      <c r="W62" s="39"/>
    </row>
    <row r="63" spans="1:23" ht="69.75" customHeight="1" thickBot="1">
      <c r="A63" s="566"/>
      <c r="B63" s="614"/>
      <c r="C63" s="612"/>
      <c r="D63" s="551"/>
      <c r="E63" s="337"/>
      <c r="F63" s="337"/>
      <c r="G63" s="362"/>
      <c r="H63" s="362"/>
      <c r="I63" s="352"/>
      <c r="J63" s="43"/>
      <c r="K63" s="352"/>
      <c r="L63" s="352"/>
      <c r="M63" s="563"/>
      <c r="N63" s="570"/>
      <c r="O63" s="351"/>
      <c r="P63" s="351"/>
      <c r="Q63" s="351"/>
      <c r="R63" s="39"/>
      <c r="S63" s="39"/>
      <c r="T63" s="39"/>
      <c r="U63" s="39"/>
      <c r="V63" s="39"/>
      <c r="W63" s="39"/>
    </row>
    <row r="64" spans="1:23" ht="69.75" customHeight="1" thickBot="1">
      <c r="A64" s="564">
        <v>52</v>
      </c>
      <c r="B64" s="614"/>
      <c r="C64" s="612"/>
      <c r="D64" s="549">
        <f>+'Contextes &lt;Situations pro'!F35</f>
        <v>0</v>
      </c>
      <c r="E64" s="338"/>
      <c r="F64" s="338"/>
      <c r="G64" s="361"/>
      <c r="H64" s="361"/>
      <c r="I64" s="356"/>
      <c r="J64" s="356"/>
      <c r="K64" s="356"/>
      <c r="L64" s="356"/>
      <c r="M64" s="561"/>
      <c r="N64" s="567" t="s">
        <v>3</v>
      </c>
      <c r="O64" s="353"/>
      <c r="P64" s="361"/>
      <c r="Q64" s="353"/>
      <c r="R64" s="42"/>
      <c r="S64" s="42"/>
      <c r="T64" s="42"/>
      <c r="U64" s="42"/>
      <c r="V64" s="42"/>
      <c r="W64" s="42"/>
    </row>
    <row r="65" spans="1:23" ht="69.75" customHeight="1" thickBot="1">
      <c r="A65" s="565"/>
      <c r="B65" s="614"/>
      <c r="C65" s="612"/>
      <c r="D65" s="550"/>
      <c r="E65" s="338"/>
      <c r="F65" s="338"/>
      <c r="G65" s="361"/>
      <c r="H65" s="361"/>
      <c r="I65" s="356"/>
      <c r="J65" s="356"/>
      <c r="K65" s="356"/>
      <c r="L65" s="356"/>
      <c r="M65" s="562"/>
      <c r="N65" s="568"/>
      <c r="O65" s="353"/>
      <c r="P65" s="361"/>
      <c r="Q65" s="353"/>
      <c r="R65" s="42"/>
      <c r="S65" s="42"/>
      <c r="T65" s="42"/>
      <c r="U65" s="42"/>
      <c r="V65" s="42"/>
      <c r="W65" s="42"/>
    </row>
    <row r="66" spans="1:23" ht="69.75" customHeight="1" thickBot="1">
      <c r="A66" s="565"/>
      <c r="B66" s="614"/>
      <c r="C66" s="612"/>
      <c r="D66" s="550"/>
      <c r="E66" s="338"/>
      <c r="F66" s="338"/>
      <c r="G66" s="361"/>
      <c r="H66" s="361"/>
      <c r="I66" s="356"/>
      <c r="J66" s="356"/>
      <c r="K66" s="356"/>
      <c r="L66" s="356"/>
      <c r="M66" s="562"/>
      <c r="N66" s="569" t="s">
        <v>791</v>
      </c>
      <c r="O66" s="353"/>
      <c r="P66" s="361"/>
      <c r="Q66" s="353"/>
      <c r="R66" s="42"/>
      <c r="S66" s="42"/>
      <c r="T66" s="42"/>
      <c r="U66" s="42"/>
      <c r="V66" s="42"/>
      <c r="W66" s="42"/>
    </row>
    <row r="67" spans="1:23" ht="69.75" customHeight="1" thickBot="1">
      <c r="A67" s="566"/>
      <c r="B67" s="614"/>
      <c r="C67" s="612"/>
      <c r="D67" s="551"/>
      <c r="E67" s="338"/>
      <c r="F67" s="338"/>
      <c r="G67" s="361"/>
      <c r="H67" s="361"/>
      <c r="I67" s="356"/>
      <c r="J67" s="356"/>
      <c r="K67" s="356"/>
      <c r="L67" s="356"/>
      <c r="M67" s="563"/>
      <c r="N67" s="570"/>
      <c r="O67" s="353"/>
      <c r="P67" s="361"/>
      <c r="Q67" s="353"/>
      <c r="R67" s="42"/>
      <c r="S67" s="42"/>
      <c r="T67" s="42"/>
      <c r="U67" s="42"/>
      <c r="V67" s="42"/>
      <c r="W67" s="42"/>
    </row>
    <row r="68" spans="1:23" ht="69.75" customHeight="1" thickBot="1">
      <c r="A68" s="564">
        <v>1</v>
      </c>
      <c r="B68" s="614"/>
      <c r="C68" s="612"/>
      <c r="D68" s="549">
        <f>+'Contextes &lt;Situations pro'!F36</f>
        <v>0</v>
      </c>
      <c r="E68" s="337"/>
      <c r="F68" s="337"/>
      <c r="G68" s="362"/>
      <c r="H68" s="362"/>
      <c r="I68" s="352"/>
      <c r="J68" s="43"/>
      <c r="K68" s="352"/>
      <c r="L68" s="352"/>
      <c r="M68" s="561"/>
      <c r="N68" s="567" t="s">
        <v>3</v>
      </c>
      <c r="O68" s="379"/>
      <c r="P68" s="351"/>
      <c r="Q68" s="351"/>
      <c r="R68" s="39"/>
      <c r="S68" s="39"/>
      <c r="T68" s="39"/>
      <c r="U68" s="39"/>
      <c r="V68" s="39"/>
      <c r="W68" s="39"/>
    </row>
    <row r="69" spans="1:23" ht="69.75" customHeight="1" thickBot="1">
      <c r="A69" s="565"/>
      <c r="B69" s="614"/>
      <c r="C69" s="612"/>
      <c r="D69" s="550"/>
      <c r="E69" s="337"/>
      <c r="F69" s="337"/>
      <c r="G69" s="362"/>
      <c r="H69" s="362"/>
      <c r="I69" s="352"/>
      <c r="J69" s="43"/>
      <c r="K69" s="352"/>
      <c r="L69" s="352"/>
      <c r="M69" s="562"/>
      <c r="N69" s="568"/>
      <c r="O69" s="379"/>
      <c r="P69" s="351"/>
      <c r="Q69" s="351"/>
      <c r="R69" s="39"/>
      <c r="S69" s="39"/>
      <c r="T69" s="39"/>
      <c r="U69" s="39"/>
      <c r="V69" s="39"/>
      <c r="W69" s="39"/>
    </row>
    <row r="70" spans="1:23" ht="69.75" customHeight="1" thickBot="1">
      <c r="A70" s="565"/>
      <c r="B70" s="614"/>
      <c r="C70" s="612"/>
      <c r="D70" s="550"/>
      <c r="E70" s="337"/>
      <c r="F70" s="337"/>
      <c r="G70" s="362"/>
      <c r="H70" s="362"/>
      <c r="I70" s="352"/>
      <c r="J70" s="43"/>
      <c r="K70" s="352"/>
      <c r="L70" s="352"/>
      <c r="M70" s="562"/>
      <c r="N70" s="569" t="s">
        <v>791</v>
      </c>
      <c r="O70" s="351"/>
      <c r="P70" s="351"/>
      <c r="Q70" s="351"/>
      <c r="R70" s="39"/>
      <c r="S70" s="39"/>
      <c r="T70" s="39"/>
      <c r="U70" s="39"/>
      <c r="V70" s="39"/>
      <c r="W70" s="39"/>
    </row>
    <row r="71" spans="1:23" ht="69.75" customHeight="1" thickBot="1">
      <c r="A71" s="566"/>
      <c r="B71" s="614"/>
      <c r="C71" s="612"/>
      <c r="D71" s="551"/>
      <c r="E71" s="337"/>
      <c r="F71" s="337"/>
      <c r="G71" s="362"/>
      <c r="H71" s="362"/>
      <c r="I71" s="352"/>
      <c r="J71" s="43"/>
      <c r="K71" s="352"/>
      <c r="L71" s="352"/>
      <c r="M71" s="563"/>
      <c r="N71" s="570"/>
      <c r="O71" s="351"/>
      <c r="P71" s="351"/>
      <c r="Q71" s="351"/>
      <c r="R71" s="39"/>
      <c r="S71" s="39"/>
      <c r="T71" s="39"/>
      <c r="U71" s="39"/>
      <c r="V71" s="39"/>
      <c r="W71" s="39"/>
    </row>
    <row r="72" spans="1:23" ht="69.75" customHeight="1" thickBot="1">
      <c r="A72" s="564">
        <v>2</v>
      </c>
      <c r="B72" s="614"/>
      <c r="C72" s="612"/>
      <c r="D72" s="549">
        <f>+'Contextes &lt;Situations pro'!F37</f>
        <v>0</v>
      </c>
      <c r="E72" s="338"/>
      <c r="F72" s="338"/>
      <c r="G72" s="361"/>
      <c r="H72" s="361"/>
      <c r="I72" s="356"/>
      <c r="J72" s="356"/>
      <c r="K72" s="356"/>
      <c r="L72" s="356"/>
      <c r="M72" s="561"/>
      <c r="N72" s="567" t="s">
        <v>3</v>
      </c>
      <c r="O72" s="353"/>
      <c r="P72" s="361"/>
      <c r="Q72" s="353"/>
      <c r="R72" s="42"/>
      <c r="S72" s="42"/>
      <c r="T72" s="42"/>
      <c r="U72" s="42"/>
      <c r="V72" s="42"/>
      <c r="W72" s="42"/>
    </row>
    <row r="73" spans="1:23" ht="69.75" customHeight="1" thickBot="1">
      <c r="A73" s="565"/>
      <c r="B73" s="614"/>
      <c r="C73" s="612"/>
      <c r="D73" s="550"/>
      <c r="E73" s="338"/>
      <c r="F73" s="338"/>
      <c r="G73" s="361"/>
      <c r="H73" s="361"/>
      <c r="I73" s="356"/>
      <c r="J73" s="356"/>
      <c r="K73" s="356"/>
      <c r="L73" s="356"/>
      <c r="M73" s="562"/>
      <c r="N73" s="568"/>
      <c r="O73" s="353"/>
      <c r="P73" s="361"/>
      <c r="Q73" s="353"/>
      <c r="R73" s="42"/>
      <c r="S73" s="42"/>
      <c r="T73" s="42"/>
      <c r="U73" s="42"/>
      <c r="V73" s="42"/>
      <c r="W73" s="42"/>
    </row>
    <row r="74" spans="1:23" ht="69.75" customHeight="1" thickBot="1">
      <c r="A74" s="565"/>
      <c r="B74" s="614"/>
      <c r="C74" s="612"/>
      <c r="D74" s="550"/>
      <c r="E74" s="338"/>
      <c r="F74" s="338"/>
      <c r="G74" s="361"/>
      <c r="H74" s="361"/>
      <c r="I74" s="356"/>
      <c r="J74" s="356"/>
      <c r="K74" s="356"/>
      <c r="L74" s="356"/>
      <c r="M74" s="562"/>
      <c r="N74" s="569" t="s">
        <v>791</v>
      </c>
      <c r="O74" s="353"/>
      <c r="P74" s="361"/>
      <c r="Q74" s="353"/>
      <c r="R74" s="42"/>
      <c r="S74" s="42"/>
      <c r="T74" s="42"/>
      <c r="U74" s="42"/>
      <c r="V74" s="42"/>
      <c r="W74" s="42"/>
    </row>
    <row r="75" spans="1:23" ht="69.75" customHeight="1" thickBot="1">
      <c r="A75" s="566"/>
      <c r="B75" s="614"/>
      <c r="C75" s="612"/>
      <c r="D75" s="551"/>
      <c r="E75" s="338"/>
      <c r="F75" s="338"/>
      <c r="G75" s="361"/>
      <c r="H75" s="361"/>
      <c r="I75" s="356"/>
      <c r="J75" s="356"/>
      <c r="K75" s="356"/>
      <c r="L75" s="356"/>
      <c r="M75" s="563"/>
      <c r="N75" s="570"/>
      <c r="O75" s="353"/>
      <c r="P75" s="361"/>
      <c r="Q75" s="353"/>
      <c r="R75" s="42"/>
      <c r="S75" s="42"/>
      <c r="T75" s="42"/>
      <c r="U75" s="42"/>
      <c r="V75" s="42"/>
      <c r="W75" s="42"/>
    </row>
    <row r="76" spans="1:23" ht="69.75" customHeight="1" thickBot="1">
      <c r="A76" s="564">
        <v>3</v>
      </c>
      <c r="B76" s="614"/>
      <c r="C76" s="612"/>
      <c r="D76" s="549">
        <f>+'Contextes &lt;Situations pro'!F38</f>
        <v>0</v>
      </c>
      <c r="E76" s="337"/>
      <c r="F76" s="337"/>
      <c r="G76" s="362"/>
      <c r="H76" s="362"/>
      <c r="I76" s="352"/>
      <c r="J76" s="43"/>
      <c r="K76" s="352"/>
      <c r="L76" s="352"/>
      <c r="M76" s="561"/>
      <c r="N76" s="567" t="s">
        <v>3</v>
      </c>
      <c r="O76" s="379"/>
      <c r="P76" s="351"/>
      <c r="Q76" s="351"/>
      <c r="R76" s="39"/>
      <c r="S76" s="39"/>
      <c r="T76" s="39"/>
      <c r="U76" s="39"/>
      <c r="V76" s="39"/>
      <c r="W76" s="39"/>
    </row>
    <row r="77" spans="1:23" ht="69.75" customHeight="1" thickBot="1">
      <c r="A77" s="565"/>
      <c r="B77" s="614"/>
      <c r="C77" s="612"/>
      <c r="D77" s="550"/>
      <c r="E77" s="337"/>
      <c r="F77" s="337"/>
      <c r="G77" s="362"/>
      <c r="H77" s="362"/>
      <c r="I77" s="352"/>
      <c r="J77" s="43"/>
      <c r="K77" s="352"/>
      <c r="L77" s="352"/>
      <c r="M77" s="562"/>
      <c r="N77" s="568"/>
      <c r="O77" s="379"/>
      <c r="P77" s="351"/>
      <c r="Q77" s="351"/>
      <c r="R77" s="39"/>
      <c r="S77" s="39"/>
      <c r="T77" s="39"/>
      <c r="U77" s="39"/>
      <c r="V77" s="39"/>
      <c r="W77" s="39"/>
    </row>
    <row r="78" spans="1:23" ht="69.75" customHeight="1" thickBot="1">
      <c r="A78" s="565"/>
      <c r="B78" s="614"/>
      <c r="C78" s="612"/>
      <c r="D78" s="550"/>
      <c r="E78" s="337"/>
      <c r="F78" s="337"/>
      <c r="G78" s="362"/>
      <c r="H78" s="362"/>
      <c r="I78" s="352"/>
      <c r="J78" s="43"/>
      <c r="K78" s="352"/>
      <c r="L78" s="352"/>
      <c r="M78" s="562"/>
      <c r="N78" s="569" t="s">
        <v>791</v>
      </c>
      <c r="O78" s="351"/>
      <c r="P78" s="351"/>
      <c r="Q78" s="351"/>
      <c r="R78" s="39"/>
      <c r="S78" s="39"/>
      <c r="T78" s="39"/>
      <c r="U78" s="39"/>
      <c r="V78" s="39"/>
      <c r="W78" s="39"/>
    </row>
    <row r="79" spans="1:23" ht="69.75" customHeight="1" thickBot="1">
      <c r="A79" s="566"/>
      <c r="B79" s="614"/>
      <c r="C79" s="612"/>
      <c r="D79" s="551"/>
      <c r="E79" s="337"/>
      <c r="F79" s="337"/>
      <c r="G79" s="362"/>
      <c r="H79" s="362"/>
      <c r="I79" s="352"/>
      <c r="J79" s="43"/>
      <c r="K79" s="352"/>
      <c r="L79" s="352"/>
      <c r="M79" s="563"/>
      <c r="N79" s="570"/>
      <c r="O79" s="351"/>
      <c r="P79" s="351"/>
      <c r="Q79" s="351"/>
      <c r="R79" s="39"/>
      <c r="S79" s="39"/>
      <c r="T79" s="39"/>
      <c r="U79" s="39"/>
      <c r="V79" s="39"/>
      <c r="W79" s="39"/>
    </row>
    <row r="80" spans="1:23" ht="69.75" customHeight="1" thickBot="1">
      <c r="A80" s="564">
        <v>4</v>
      </c>
      <c r="B80" s="614"/>
      <c r="C80" s="612"/>
      <c r="D80" s="549">
        <f>+'Contextes &lt;Situations pro'!F39</f>
        <v>0</v>
      </c>
      <c r="E80" s="338"/>
      <c r="F80" s="338"/>
      <c r="G80" s="361"/>
      <c r="H80" s="361"/>
      <c r="I80" s="356"/>
      <c r="J80" s="356"/>
      <c r="K80" s="356"/>
      <c r="L80" s="356"/>
      <c r="M80" s="561"/>
      <c r="N80" s="567" t="s">
        <v>3</v>
      </c>
      <c r="O80" s="353"/>
      <c r="P80" s="361"/>
      <c r="Q80" s="353"/>
      <c r="R80" s="42"/>
      <c r="S80" s="42"/>
      <c r="T80" s="42"/>
      <c r="U80" s="42"/>
      <c r="V80" s="42"/>
      <c r="W80" s="42"/>
    </row>
    <row r="81" spans="1:23" ht="69.75" customHeight="1" thickBot="1">
      <c r="A81" s="565"/>
      <c r="B81" s="614"/>
      <c r="C81" s="612"/>
      <c r="D81" s="550"/>
      <c r="E81" s="338"/>
      <c r="F81" s="338"/>
      <c r="G81" s="361"/>
      <c r="H81" s="361"/>
      <c r="I81" s="356"/>
      <c r="J81" s="356"/>
      <c r="K81" s="356"/>
      <c r="L81" s="356"/>
      <c r="M81" s="562"/>
      <c r="N81" s="568"/>
      <c r="O81" s="353"/>
      <c r="P81" s="361"/>
      <c r="Q81" s="353"/>
      <c r="R81" s="42"/>
      <c r="S81" s="42"/>
      <c r="T81" s="42"/>
      <c r="U81" s="42"/>
      <c r="V81" s="42"/>
      <c r="W81" s="42"/>
    </row>
    <row r="82" spans="1:23" ht="69.75" customHeight="1" thickBot="1">
      <c r="A82" s="565"/>
      <c r="B82" s="614"/>
      <c r="C82" s="612"/>
      <c r="D82" s="550"/>
      <c r="E82" s="338"/>
      <c r="F82" s="338"/>
      <c r="G82" s="361"/>
      <c r="H82" s="361"/>
      <c r="I82" s="356"/>
      <c r="J82" s="356"/>
      <c r="K82" s="356"/>
      <c r="L82" s="356"/>
      <c r="M82" s="562"/>
      <c r="N82" s="569" t="s">
        <v>791</v>
      </c>
      <c r="O82" s="353"/>
      <c r="P82" s="361"/>
      <c r="Q82" s="353"/>
      <c r="R82" s="42"/>
      <c r="S82" s="42"/>
      <c r="T82" s="42"/>
      <c r="U82" s="42"/>
      <c r="V82" s="42"/>
      <c r="W82" s="42"/>
    </row>
    <row r="83" spans="1:23" ht="69.75" customHeight="1" thickBot="1">
      <c r="A83" s="566"/>
      <c r="B83" s="614"/>
      <c r="C83" s="612"/>
      <c r="D83" s="551"/>
      <c r="E83" s="338"/>
      <c r="F83" s="338"/>
      <c r="G83" s="361"/>
      <c r="H83" s="361"/>
      <c r="I83" s="356"/>
      <c r="J83" s="356"/>
      <c r="K83" s="356"/>
      <c r="L83" s="356"/>
      <c r="M83" s="563"/>
      <c r="N83" s="570"/>
      <c r="O83" s="353"/>
      <c r="P83" s="361"/>
      <c r="Q83" s="353"/>
      <c r="R83" s="42"/>
      <c r="S83" s="42"/>
      <c r="T83" s="42"/>
      <c r="U83" s="42"/>
      <c r="V83" s="42"/>
      <c r="W83" s="42"/>
    </row>
    <row r="84" spans="1:23" ht="69.75" customHeight="1" thickBot="1">
      <c r="A84" s="564">
        <v>5</v>
      </c>
      <c r="B84" s="614"/>
      <c r="C84" s="612"/>
      <c r="D84" s="549">
        <f>+'Contextes &lt;Situations pro'!F40</f>
        <v>0</v>
      </c>
      <c r="E84" s="337"/>
      <c r="F84" s="337"/>
      <c r="G84" s="362"/>
      <c r="H84" s="362"/>
      <c r="I84" s="352"/>
      <c r="J84" s="43"/>
      <c r="K84" s="352"/>
      <c r="L84" s="352"/>
      <c r="M84" s="561"/>
      <c r="N84" s="567" t="s">
        <v>3</v>
      </c>
      <c r="O84" s="379"/>
      <c r="P84" s="351"/>
      <c r="Q84" s="351"/>
      <c r="R84" s="39"/>
      <c r="S84" s="39"/>
      <c r="T84" s="39"/>
      <c r="U84" s="39"/>
      <c r="V84" s="39"/>
      <c r="W84" s="39"/>
    </row>
    <row r="85" spans="1:23" ht="69.75" customHeight="1" thickBot="1">
      <c r="A85" s="565"/>
      <c r="B85" s="614"/>
      <c r="C85" s="612"/>
      <c r="D85" s="550"/>
      <c r="E85" s="337"/>
      <c r="F85" s="337"/>
      <c r="G85" s="362"/>
      <c r="H85" s="362"/>
      <c r="I85" s="352"/>
      <c r="J85" s="43"/>
      <c r="K85" s="352"/>
      <c r="L85" s="352"/>
      <c r="M85" s="562"/>
      <c r="N85" s="568"/>
      <c r="O85" s="379"/>
      <c r="P85" s="351"/>
      <c r="Q85" s="351"/>
      <c r="R85" s="39"/>
      <c r="S85" s="39"/>
      <c r="T85" s="39"/>
      <c r="U85" s="39"/>
      <c r="V85" s="39"/>
      <c r="W85" s="39"/>
    </row>
    <row r="86" spans="1:23" ht="69.75" customHeight="1" thickBot="1">
      <c r="A86" s="565"/>
      <c r="B86" s="614"/>
      <c r="C86" s="612"/>
      <c r="D86" s="550"/>
      <c r="E86" s="337"/>
      <c r="F86" s="337"/>
      <c r="G86" s="362"/>
      <c r="H86" s="362"/>
      <c r="I86" s="352"/>
      <c r="J86" s="43"/>
      <c r="K86" s="352"/>
      <c r="L86" s="352"/>
      <c r="M86" s="562"/>
      <c r="N86" s="569" t="s">
        <v>791</v>
      </c>
      <c r="O86" s="351"/>
      <c r="P86" s="351"/>
      <c r="Q86" s="351"/>
      <c r="R86" s="39"/>
      <c r="S86" s="39"/>
      <c r="T86" s="39"/>
      <c r="U86" s="39"/>
      <c r="V86" s="39"/>
      <c r="W86" s="39"/>
    </row>
    <row r="87" spans="1:23" ht="69.75" customHeight="1" thickBot="1">
      <c r="A87" s="566"/>
      <c r="B87" s="614"/>
      <c r="C87" s="612"/>
      <c r="D87" s="551"/>
      <c r="E87" s="337"/>
      <c r="F87" s="337"/>
      <c r="G87" s="362"/>
      <c r="H87" s="362"/>
      <c r="I87" s="352"/>
      <c r="J87" s="43"/>
      <c r="K87" s="352"/>
      <c r="L87" s="352"/>
      <c r="M87" s="563"/>
      <c r="N87" s="570"/>
      <c r="O87" s="351"/>
      <c r="P87" s="351"/>
      <c r="Q87" s="351"/>
      <c r="R87" s="39"/>
      <c r="S87" s="39"/>
      <c r="T87" s="39"/>
      <c r="U87" s="39"/>
      <c r="V87" s="39"/>
      <c r="W87" s="39"/>
    </row>
    <row r="88" spans="1:23" ht="69.75" customHeight="1" thickBot="1">
      <c r="A88" s="564">
        <v>6</v>
      </c>
      <c r="B88" s="614"/>
      <c r="C88" s="612"/>
      <c r="D88" s="552">
        <f>+'Contextes &lt;Situations pro'!F41</f>
        <v>0</v>
      </c>
      <c r="E88" s="338"/>
      <c r="F88" s="338"/>
      <c r="G88" s="361"/>
      <c r="H88" s="361"/>
      <c r="I88" s="356"/>
      <c r="J88" s="356"/>
      <c r="K88" s="356"/>
      <c r="L88" s="356"/>
      <c r="M88" s="561"/>
      <c r="N88" s="567" t="s">
        <v>3</v>
      </c>
      <c r="O88" s="353"/>
      <c r="P88" s="361"/>
      <c r="Q88" s="353"/>
      <c r="R88" s="42"/>
      <c r="S88" s="42"/>
      <c r="T88" s="42"/>
      <c r="U88" s="42"/>
      <c r="V88" s="42"/>
      <c r="W88" s="42"/>
    </row>
    <row r="89" spans="1:23" ht="69.75" customHeight="1" thickBot="1">
      <c r="A89" s="565"/>
      <c r="B89" s="614"/>
      <c r="C89" s="612"/>
      <c r="D89" s="553"/>
      <c r="E89" s="338"/>
      <c r="F89" s="338"/>
      <c r="G89" s="361"/>
      <c r="H89" s="361"/>
      <c r="I89" s="356"/>
      <c r="J89" s="356"/>
      <c r="K89" s="356"/>
      <c r="L89" s="356"/>
      <c r="M89" s="562"/>
      <c r="N89" s="568"/>
      <c r="O89" s="353"/>
      <c r="P89" s="361"/>
      <c r="Q89" s="353"/>
      <c r="R89" s="42"/>
      <c r="S89" s="42"/>
      <c r="T89" s="42"/>
      <c r="U89" s="42"/>
      <c r="V89" s="42"/>
      <c r="W89" s="42"/>
    </row>
    <row r="90" spans="1:23" ht="69.75" customHeight="1" thickBot="1">
      <c r="A90" s="565"/>
      <c r="B90" s="614"/>
      <c r="C90" s="612"/>
      <c r="D90" s="553"/>
      <c r="E90" s="338"/>
      <c r="F90" s="338"/>
      <c r="G90" s="361"/>
      <c r="H90" s="361"/>
      <c r="I90" s="356"/>
      <c r="J90" s="356"/>
      <c r="K90" s="356"/>
      <c r="L90" s="356"/>
      <c r="M90" s="562"/>
      <c r="N90" s="569" t="s">
        <v>791</v>
      </c>
      <c r="O90" s="353"/>
      <c r="P90" s="361"/>
      <c r="Q90" s="353"/>
      <c r="R90" s="42"/>
      <c r="S90" s="42"/>
      <c r="T90" s="42"/>
      <c r="U90" s="42"/>
      <c r="V90" s="42"/>
      <c r="W90" s="42"/>
    </row>
    <row r="91" spans="1:23" ht="69.75" customHeight="1" thickBot="1">
      <c r="A91" s="566"/>
      <c r="B91" s="614"/>
      <c r="C91" s="613"/>
      <c r="D91" s="554"/>
      <c r="E91" s="338"/>
      <c r="F91" s="338"/>
      <c r="G91" s="361"/>
      <c r="H91" s="361"/>
      <c r="I91" s="356"/>
      <c r="J91" s="356"/>
      <c r="K91" s="356"/>
      <c r="L91" s="356"/>
      <c r="M91" s="563"/>
      <c r="N91" s="570"/>
      <c r="O91" s="353"/>
      <c r="P91" s="361"/>
      <c r="Q91" s="353"/>
      <c r="R91" s="42"/>
      <c r="S91" s="42"/>
      <c r="T91" s="42"/>
      <c r="U91" s="42"/>
      <c r="V91" s="42"/>
      <c r="W91" s="42"/>
    </row>
    <row r="92" spans="1:23" ht="69.75" customHeight="1">
      <c r="A92" s="565"/>
      <c r="B92" s="607"/>
      <c r="C92" s="609"/>
      <c r="D92" s="553"/>
      <c r="E92" s="350"/>
      <c r="F92" s="350"/>
      <c r="G92" s="351"/>
      <c r="H92" s="351"/>
      <c r="I92" s="352"/>
      <c r="J92" s="43"/>
      <c r="K92" s="352"/>
      <c r="L92" s="352"/>
      <c r="M92" s="559"/>
      <c r="N92" s="377"/>
      <c r="O92" s="379"/>
      <c r="P92" s="351"/>
      <c r="Q92" s="351"/>
      <c r="R92" s="39"/>
      <c r="S92" s="39"/>
      <c r="T92" s="39"/>
      <c r="U92" s="39"/>
      <c r="V92" s="39"/>
      <c r="W92" s="39"/>
    </row>
    <row r="93" spans="1:23" ht="69.75" customHeight="1">
      <c r="A93" s="565"/>
      <c r="B93" s="607"/>
      <c r="C93" s="609"/>
      <c r="D93" s="553"/>
      <c r="E93" s="350"/>
      <c r="F93" s="350"/>
      <c r="G93" s="351"/>
      <c r="H93" s="351"/>
      <c r="I93" s="352"/>
      <c r="J93" s="43"/>
      <c r="K93" s="352"/>
      <c r="L93" s="352"/>
      <c r="M93" s="559"/>
      <c r="N93" s="580" t="s">
        <v>791</v>
      </c>
      <c r="O93" s="379"/>
      <c r="P93" s="351"/>
      <c r="Q93" s="351"/>
      <c r="R93" s="39"/>
      <c r="S93" s="39"/>
      <c r="T93" s="39"/>
      <c r="U93" s="39"/>
      <c r="V93" s="39"/>
      <c r="W93" s="39"/>
    </row>
    <row r="94" spans="1:23" ht="69.75" customHeight="1">
      <c r="A94" s="565"/>
      <c r="B94" s="607"/>
      <c r="C94" s="609"/>
      <c r="D94" s="553"/>
      <c r="E94" s="350"/>
      <c r="F94" s="350"/>
      <c r="G94" s="351"/>
      <c r="H94" s="351"/>
      <c r="I94" s="352"/>
      <c r="J94" s="43"/>
      <c r="K94" s="352"/>
      <c r="L94" s="352"/>
      <c r="M94" s="559"/>
      <c r="N94" s="603"/>
      <c r="O94" s="351"/>
      <c r="P94" s="351"/>
      <c r="Q94" s="351"/>
      <c r="R94" s="39"/>
      <c r="S94" s="39"/>
      <c r="T94" s="39"/>
      <c r="U94" s="39"/>
      <c r="V94" s="39"/>
      <c r="W94" s="39"/>
    </row>
    <row r="95" spans="1:23" ht="69.75" customHeight="1">
      <c r="A95" s="566"/>
      <c r="B95" s="607"/>
      <c r="C95" s="609"/>
      <c r="D95" s="554"/>
      <c r="E95" s="350"/>
      <c r="F95" s="350"/>
      <c r="G95" s="351"/>
      <c r="H95" s="351"/>
      <c r="I95" s="352"/>
      <c r="J95" s="43"/>
      <c r="K95" s="352"/>
      <c r="L95" s="352"/>
      <c r="M95" s="560"/>
      <c r="N95" s="581"/>
      <c r="O95" s="351"/>
      <c r="P95" s="351"/>
      <c r="Q95" s="351"/>
      <c r="R95" s="39"/>
      <c r="S95" s="39"/>
      <c r="T95" s="39"/>
      <c r="U95" s="39"/>
      <c r="V95" s="39"/>
      <c r="W95" s="39"/>
    </row>
    <row r="96" spans="1:23" ht="69.75" customHeight="1">
      <c r="A96" s="564">
        <v>8</v>
      </c>
      <c r="B96" s="607"/>
      <c r="C96" s="609"/>
      <c r="D96" s="552">
        <f>+'Contextes &lt;Situations pro'!F44</f>
        <v>0</v>
      </c>
      <c r="E96" s="355"/>
      <c r="F96" s="355"/>
      <c r="G96" s="353"/>
      <c r="H96" s="353"/>
      <c r="I96" s="356"/>
      <c r="J96" s="356"/>
      <c r="K96" s="356"/>
      <c r="L96" s="356"/>
      <c r="M96" s="558"/>
      <c r="N96" s="578" t="s">
        <v>3</v>
      </c>
      <c r="O96" s="353"/>
      <c r="P96" s="361"/>
      <c r="Q96" s="353"/>
      <c r="R96" s="42"/>
      <c r="S96" s="42"/>
      <c r="T96" s="42"/>
      <c r="U96" s="42"/>
      <c r="V96" s="42"/>
      <c r="W96" s="42"/>
    </row>
    <row r="97" spans="1:23" ht="69.75" customHeight="1">
      <c r="A97" s="565"/>
      <c r="B97" s="607"/>
      <c r="C97" s="609"/>
      <c r="D97" s="553"/>
      <c r="E97" s="355"/>
      <c r="F97" s="355"/>
      <c r="G97" s="353"/>
      <c r="H97" s="353"/>
      <c r="I97" s="356"/>
      <c r="J97" s="356"/>
      <c r="K97" s="356"/>
      <c r="L97" s="356"/>
      <c r="M97" s="559"/>
      <c r="N97" s="579"/>
      <c r="O97" s="353"/>
      <c r="P97" s="361"/>
      <c r="Q97" s="353"/>
      <c r="R97" s="42"/>
      <c r="S97" s="42"/>
      <c r="T97" s="42"/>
      <c r="U97" s="42"/>
      <c r="V97" s="42"/>
      <c r="W97" s="42"/>
    </row>
    <row r="98" spans="1:23" ht="69.75" customHeight="1">
      <c r="A98" s="565"/>
      <c r="B98" s="607"/>
      <c r="C98" s="609"/>
      <c r="D98" s="553"/>
      <c r="E98" s="355"/>
      <c r="F98" s="355"/>
      <c r="G98" s="353"/>
      <c r="H98" s="353"/>
      <c r="I98" s="356"/>
      <c r="J98" s="356"/>
      <c r="K98" s="356"/>
      <c r="L98" s="356"/>
      <c r="M98" s="559"/>
      <c r="N98" s="580" t="s">
        <v>791</v>
      </c>
      <c r="O98" s="353"/>
      <c r="P98" s="361"/>
      <c r="Q98" s="353"/>
      <c r="R98" s="42"/>
      <c r="S98" s="42"/>
      <c r="T98" s="42"/>
      <c r="U98" s="42"/>
      <c r="V98" s="42"/>
      <c r="W98" s="42"/>
    </row>
    <row r="99" spans="1:23" ht="69.75" customHeight="1">
      <c r="A99" s="565"/>
      <c r="B99" s="607"/>
      <c r="C99" s="609"/>
      <c r="D99" s="553"/>
      <c r="E99" s="355"/>
      <c r="F99" s="355"/>
      <c r="G99" s="353"/>
      <c r="H99" s="353"/>
      <c r="I99" s="356"/>
      <c r="J99" s="356"/>
      <c r="K99" s="356"/>
      <c r="L99" s="356"/>
      <c r="M99" s="559"/>
      <c r="N99" s="603"/>
      <c r="O99" s="353"/>
      <c r="P99" s="361"/>
      <c r="Q99" s="353"/>
      <c r="R99" s="42"/>
      <c r="S99" s="42"/>
      <c r="T99" s="42"/>
      <c r="U99" s="42"/>
      <c r="V99" s="42"/>
      <c r="W99" s="42"/>
    </row>
    <row r="100" spans="1:23" ht="69.75" customHeight="1">
      <c r="A100" s="564">
        <v>9</v>
      </c>
      <c r="B100" s="607"/>
      <c r="C100" s="609"/>
      <c r="D100" s="549">
        <f>+'Contextes &lt;Situations pro'!F45</f>
        <v>0</v>
      </c>
      <c r="E100" s="337"/>
      <c r="F100" s="339"/>
      <c r="G100" s="362"/>
      <c r="H100" s="362"/>
      <c r="I100" s="352"/>
      <c r="J100" s="43"/>
      <c r="K100" s="352"/>
      <c r="L100" s="352"/>
      <c r="M100" s="561"/>
      <c r="N100" s="567" t="s">
        <v>3</v>
      </c>
      <c r="O100" s="379"/>
      <c r="P100" s="351"/>
      <c r="Q100" s="351"/>
      <c r="R100" s="39"/>
      <c r="S100" s="39"/>
      <c r="T100" s="39"/>
      <c r="U100" s="39"/>
      <c r="V100" s="39"/>
      <c r="W100" s="39"/>
    </row>
    <row r="101" spans="1:23" ht="69.75" customHeight="1">
      <c r="A101" s="565"/>
      <c r="B101" s="607"/>
      <c r="C101" s="609"/>
      <c r="D101" s="550"/>
      <c r="E101" s="337"/>
      <c r="F101" s="337"/>
      <c r="G101" s="362"/>
      <c r="H101" s="362"/>
      <c r="I101" s="352"/>
      <c r="J101" s="43"/>
      <c r="K101" s="352"/>
      <c r="L101" s="352"/>
      <c r="M101" s="562"/>
      <c r="N101" s="568"/>
      <c r="O101" s="379"/>
      <c r="P101" s="351"/>
      <c r="Q101" s="351"/>
      <c r="R101" s="39"/>
      <c r="S101" s="39"/>
      <c r="T101" s="39"/>
      <c r="U101" s="39"/>
      <c r="V101" s="39"/>
      <c r="W101" s="39"/>
    </row>
    <row r="102" spans="1:23" ht="69.75" customHeight="1">
      <c r="A102" s="565"/>
      <c r="B102" s="607"/>
      <c r="C102" s="609"/>
      <c r="D102" s="550"/>
      <c r="E102" s="337"/>
      <c r="F102" s="337"/>
      <c r="G102" s="362"/>
      <c r="H102" s="362"/>
      <c r="I102" s="378"/>
      <c r="J102" s="43"/>
      <c r="K102" s="352"/>
      <c r="L102" s="352"/>
      <c r="M102" s="562"/>
      <c r="N102" s="569" t="s">
        <v>791</v>
      </c>
      <c r="O102" s="351"/>
      <c r="P102" s="351"/>
      <c r="Q102" s="351"/>
      <c r="R102" s="39"/>
      <c r="S102" s="39"/>
      <c r="T102" s="39"/>
      <c r="U102" s="39"/>
      <c r="V102" s="39"/>
      <c r="W102" s="39"/>
    </row>
    <row r="103" spans="1:23" ht="69.75" customHeight="1">
      <c r="A103" s="566"/>
      <c r="B103" s="607"/>
      <c r="C103" s="609"/>
      <c r="D103" s="551"/>
      <c r="E103" s="337"/>
      <c r="F103" s="337"/>
      <c r="G103" s="362"/>
      <c r="H103" s="362"/>
      <c r="I103" s="378"/>
      <c r="J103" s="43"/>
      <c r="K103" s="352"/>
      <c r="L103" s="352"/>
      <c r="M103" s="563"/>
      <c r="N103" s="570"/>
      <c r="O103" s="351"/>
      <c r="P103" s="351"/>
      <c r="Q103" s="351"/>
      <c r="R103" s="39"/>
      <c r="S103" s="39"/>
      <c r="T103" s="39"/>
      <c r="U103" s="39"/>
      <c r="V103" s="39"/>
      <c r="W103" s="39"/>
    </row>
    <row r="104" spans="1:23" ht="69.75" customHeight="1">
      <c r="A104" s="564">
        <v>10</v>
      </c>
      <c r="B104" s="607"/>
      <c r="C104" s="609"/>
      <c r="D104" s="549">
        <f>+'Contextes &lt;Situations pro'!F46</f>
        <v>0</v>
      </c>
      <c r="E104" s="338"/>
      <c r="F104" s="338"/>
      <c r="G104" s="361"/>
      <c r="H104" s="361"/>
      <c r="I104" s="356"/>
      <c r="J104" s="356"/>
      <c r="K104" s="356"/>
      <c r="L104" s="356"/>
      <c r="M104" s="561"/>
      <c r="N104" s="567" t="s">
        <v>3</v>
      </c>
      <c r="O104" s="353"/>
      <c r="P104" s="361"/>
      <c r="Q104" s="353"/>
      <c r="R104" s="42"/>
      <c r="S104" s="42"/>
      <c r="T104" s="42"/>
      <c r="U104" s="42"/>
      <c r="V104" s="42"/>
      <c r="W104" s="42"/>
    </row>
    <row r="105" spans="1:23" ht="69.75" customHeight="1">
      <c r="A105" s="565"/>
      <c r="B105" s="607"/>
      <c r="C105" s="609"/>
      <c r="D105" s="550"/>
      <c r="E105" s="338"/>
      <c r="F105" s="338"/>
      <c r="G105" s="361"/>
      <c r="H105" s="361"/>
      <c r="I105" s="356"/>
      <c r="J105" s="356"/>
      <c r="K105" s="356"/>
      <c r="L105" s="356"/>
      <c r="M105" s="562"/>
      <c r="N105" s="568"/>
      <c r="O105" s="353"/>
      <c r="P105" s="361"/>
      <c r="Q105" s="353"/>
      <c r="R105" s="42"/>
      <c r="S105" s="42"/>
      <c r="T105" s="42"/>
      <c r="U105" s="42"/>
      <c r="V105" s="42"/>
      <c r="W105" s="42"/>
    </row>
    <row r="106" spans="1:23" ht="69.75" customHeight="1">
      <c r="A106" s="565"/>
      <c r="B106" s="607"/>
      <c r="C106" s="609"/>
      <c r="D106" s="550"/>
      <c r="E106" s="338"/>
      <c r="F106" s="338"/>
      <c r="G106" s="361"/>
      <c r="H106" s="361"/>
      <c r="I106" s="356"/>
      <c r="J106" s="356"/>
      <c r="K106" s="356"/>
      <c r="L106" s="356"/>
      <c r="M106" s="562"/>
      <c r="N106" s="569" t="s">
        <v>791</v>
      </c>
      <c r="O106" s="353"/>
      <c r="P106" s="361"/>
      <c r="Q106" s="353"/>
      <c r="R106" s="42"/>
      <c r="S106" s="42"/>
      <c r="T106" s="42"/>
      <c r="U106" s="42"/>
      <c r="V106" s="42"/>
      <c r="W106" s="42"/>
    </row>
    <row r="107" spans="1:23" ht="69.75" customHeight="1">
      <c r="A107" s="566"/>
      <c r="B107" s="607"/>
      <c r="C107" s="609"/>
      <c r="D107" s="551"/>
      <c r="E107" s="338"/>
      <c r="F107" s="338"/>
      <c r="G107" s="361"/>
      <c r="H107" s="361"/>
      <c r="I107" s="356"/>
      <c r="J107" s="356"/>
      <c r="K107" s="356"/>
      <c r="L107" s="356"/>
      <c r="M107" s="563"/>
      <c r="N107" s="570"/>
      <c r="O107" s="353"/>
      <c r="P107" s="361"/>
      <c r="Q107" s="353"/>
      <c r="R107" s="42"/>
      <c r="S107" s="42"/>
      <c r="T107" s="42"/>
      <c r="U107" s="42"/>
      <c r="V107" s="42"/>
      <c r="W107" s="42"/>
    </row>
    <row r="108" spans="1:23" ht="69.75" customHeight="1">
      <c r="A108" s="564">
        <v>11</v>
      </c>
      <c r="B108" s="607"/>
      <c r="C108" s="609"/>
      <c r="D108" s="549">
        <f>+'Contextes &lt;Situations pro'!F47</f>
        <v>0</v>
      </c>
      <c r="E108" s="337"/>
      <c r="F108" s="337"/>
      <c r="G108" s="362"/>
      <c r="H108" s="362"/>
      <c r="I108" s="352"/>
      <c r="J108" s="43"/>
      <c r="K108" s="352"/>
      <c r="L108" s="352"/>
      <c r="M108" s="561"/>
      <c r="N108" s="567" t="s">
        <v>3</v>
      </c>
      <c r="O108" s="379"/>
      <c r="P108" s="351"/>
      <c r="Q108" s="351"/>
      <c r="R108" s="39"/>
      <c r="S108" s="39"/>
      <c r="T108" s="39"/>
      <c r="U108" s="39"/>
      <c r="V108" s="39"/>
      <c r="W108" s="39"/>
    </row>
    <row r="109" spans="1:23" ht="69.75" customHeight="1">
      <c r="A109" s="565"/>
      <c r="B109" s="607"/>
      <c r="C109" s="609"/>
      <c r="D109" s="550"/>
      <c r="E109" s="337"/>
      <c r="F109" s="337"/>
      <c r="G109" s="362"/>
      <c r="H109" s="362"/>
      <c r="I109" s="352"/>
      <c r="J109" s="43"/>
      <c r="K109" s="352"/>
      <c r="L109" s="352"/>
      <c r="M109" s="562"/>
      <c r="N109" s="568"/>
      <c r="O109" s="379"/>
      <c r="P109" s="351"/>
      <c r="Q109" s="351"/>
      <c r="R109" s="39"/>
      <c r="S109" s="39"/>
      <c r="T109" s="39"/>
      <c r="U109" s="39"/>
      <c r="V109" s="39"/>
      <c r="W109" s="39"/>
    </row>
    <row r="110" spans="1:23" ht="69.75" customHeight="1">
      <c r="A110" s="565"/>
      <c r="B110" s="607"/>
      <c r="C110" s="609"/>
      <c r="D110" s="550"/>
      <c r="E110" s="337"/>
      <c r="F110" s="337"/>
      <c r="G110" s="362"/>
      <c r="H110" s="362"/>
      <c r="I110" s="378"/>
      <c r="J110" s="43"/>
      <c r="K110" s="352"/>
      <c r="L110" s="352"/>
      <c r="M110" s="562"/>
      <c r="N110" s="569" t="s">
        <v>791</v>
      </c>
      <c r="O110" s="351"/>
      <c r="P110" s="351"/>
      <c r="Q110" s="351"/>
      <c r="R110" s="39"/>
      <c r="S110" s="39"/>
      <c r="T110" s="39"/>
      <c r="U110" s="39"/>
      <c r="V110" s="39"/>
      <c r="W110" s="39"/>
    </row>
    <row r="111" spans="1:23" ht="69.75" customHeight="1">
      <c r="A111" s="566"/>
      <c r="B111" s="607"/>
      <c r="C111" s="609"/>
      <c r="D111" s="551"/>
      <c r="E111" s="337"/>
      <c r="F111" s="337"/>
      <c r="G111" s="362"/>
      <c r="H111" s="362"/>
      <c r="I111" s="378"/>
      <c r="J111" s="43"/>
      <c r="K111" s="352"/>
      <c r="L111" s="352"/>
      <c r="M111" s="563"/>
      <c r="N111" s="570"/>
      <c r="O111" s="351"/>
      <c r="P111" s="351"/>
      <c r="Q111" s="351"/>
      <c r="R111" s="39"/>
      <c r="S111" s="39"/>
      <c r="T111" s="39"/>
      <c r="U111" s="39"/>
      <c r="V111" s="39"/>
      <c r="W111" s="39"/>
    </row>
    <row r="112" spans="1:23" ht="69.75" customHeight="1">
      <c r="A112" s="564">
        <v>12</v>
      </c>
      <c r="B112" s="607"/>
      <c r="C112" s="609"/>
      <c r="D112" s="549">
        <f>+'Contextes &lt;Situations pro'!F747</f>
        <v>0</v>
      </c>
      <c r="E112" s="338"/>
      <c r="F112" s="338"/>
      <c r="G112" s="361"/>
      <c r="H112" s="361"/>
      <c r="I112" s="356"/>
      <c r="J112" s="356"/>
      <c r="K112" s="356"/>
      <c r="L112" s="356"/>
      <c r="M112" s="561"/>
      <c r="N112" s="567" t="s">
        <v>3</v>
      </c>
      <c r="O112" s="353"/>
      <c r="P112" s="361"/>
      <c r="Q112" s="353"/>
      <c r="R112" s="42"/>
      <c r="S112" s="42"/>
      <c r="T112" s="42"/>
      <c r="U112" s="42"/>
      <c r="V112" s="42"/>
      <c r="W112" s="42"/>
    </row>
    <row r="113" spans="1:23" ht="69.75" customHeight="1">
      <c r="A113" s="565"/>
      <c r="B113" s="607"/>
      <c r="C113" s="609"/>
      <c r="D113" s="550"/>
      <c r="E113" s="338"/>
      <c r="F113" s="338"/>
      <c r="G113" s="361"/>
      <c r="H113" s="361"/>
      <c r="I113" s="356"/>
      <c r="J113" s="356"/>
      <c r="K113" s="356"/>
      <c r="L113" s="356"/>
      <c r="M113" s="562"/>
      <c r="N113" s="568"/>
      <c r="O113" s="353"/>
      <c r="P113" s="361"/>
      <c r="Q113" s="353"/>
      <c r="R113" s="42"/>
      <c r="S113" s="42"/>
      <c r="T113" s="42"/>
      <c r="U113" s="42"/>
      <c r="V113" s="42"/>
      <c r="W113" s="42"/>
    </row>
    <row r="114" spans="1:23" ht="69.75" customHeight="1">
      <c r="A114" s="565"/>
      <c r="B114" s="607"/>
      <c r="C114" s="609"/>
      <c r="D114" s="550"/>
      <c r="E114" s="338"/>
      <c r="F114" s="338"/>
      <c r="G114" s="361"/>
      <c r="H114" s="361"/>
      <c r="I114" s="356"/>
      <c r="J114" s="356"/>
      <c r="K114" s="356"/>
      <c r="L114" s="356"/>
      <c r="M114" s="562"/>
      <c r="N114" s="569" t="s">
        <v>791</v>
      </c>
      <c r="O114" s="353"/>
      <c r="P114" s="361"/>
      <c r="Q114" s="353"/>
      <c r="R114" s="42"/>
      <c r="S114" s="42"/>
      <c r="T114" s="42"/>
      <c r="U114" s="42"/>
      <c r="V114" s="42"/>
      <c r="W114" s="42"/>
    </row>
    <row r="115" spans="1:23" ht="69.75" customHeight="1">
      <c r="A115" s="566"/>
      <c r="B115" s="607"/>
      <c r="C115" s="609"/>
      <c r="D115" s="551"/>
      <c r="E115" s="338"/>
      <c r="F115" s="338"/>
      <c r="G115" s="361"/>
      <c r="H115" s="361"/>
      <c r="I115" s="356"/>
      <c r="J115" s="356"/>
      <c r="K115" s="356"/>
      <c r="L115" s="356"/>
      <c r="M115" s="563"/>
      <c r="N115" s="570"/>
      <c r="O115" s="353"/>
      <c r="P115" s="361"/>
      <c r="Q115" s="353"/>
      <c r="R115" s="42"/>
      <c r="S115" s="42"/>
      <c r="T115" s="42"/>
      <c r="U115" s="42"/>
      <c r="V115" s="42"/>
      <c r="W115" s="42"/>
    </row>
    <row r="116" spans="1:23" ht="69.75" customHeight="1">
      <c r="A116" s="564">
        <v>13</v>
      </c>
      <c r="B116" s="607"/>
      <c r="C116" s="609"/>
      <c r="D116" s="549">
        <f>+'Contextes &lt;Situations pro'!F49</f>
        <v>0</v>
      </c>
      <c r="E116" s="337"/>
      <c r="F116" s="337"/>
      <c r="G116" s="362"/>
      <c r="H116" s="362"/>
      <c r="I116" s="352"/>
      <c r="J116" s="43"/>
      <c r="K116" s="352"/>
      <c r="L116" s="352"/>
      <c r="M116" s="561"/>
      <c r="N116" s="567" t="s">
        <v>3</v>
      </c>
      <c r="O116" s="379"/>
      <c r="P116" s="351"/>
      <c r="Q116" s="351"/>
      <c r="R116" s="39"/>
      <c r="S116" s="39"/>
      <c r="T116" s="39"/>
      <c r="U116" s="39"/>
      <c r="V116" s="39"/>
      <c r="W116" s="39"/>
    </row>
    <row r="117" spans="1:23" ht="69.75" customHeight="1">
      <c r="A117" s="565"/>
      <c r="B117" s="607"/>
      <c r="C117" s="609"/>
      <c r="D117" s="550"/>
      <c r="E117" s="337"/>
      <c r="F117" s="337"/>
      <c r="G117" s="362"/>
      <c r="H117" s="362"/>
      <c r="I117" s="352"/>
      <c r="J117" s="43"/>
      <c r="K117" s="352"/>
      <c r="L117" s="352"/>
      <c r="M117" s="562"/>
      <c r="N117" s="568"/>
      <c r="O117" s="379"/>
      <c r="P117" s="351"/>
      <c r="Q117" s="351"/>
      <c r="R117" s="39"/>
      <c r="S117" s="39"/>
      <c r="T117" s="39"/>
      <c r="U117" s="39"/>
      <c r="V117" s="39"/>
      <c r="W117" s="39"/>
    </row>
    <row r="118" spans="1:23" ht="69.75" customHeight="1">
      <c r="A118" s="565"/>
      <c r="B118" s="607"/>
      <c r="C118" s="609"/>
      <c r="D118" s="550"/>
      <c r="E118" s="337"/>
      <c r="F118" s="337"/>
      <c r="G118" s="362"/>
      <c r="H118" s="362"/>
      <c r="I118" s="378"/>
      <c r="J118" s="43"/>
      <c r="K118" s="352"/>
      <c r="L118" s="352"/>
      <c r="M118" s="562"/>
      <c r="N118" s="569" t="s">
        <v>791</v>
      </c>
      <c r="O118" s="351"/>
      <c r="P118" s="351"/>
      <c r="Q118" s="351"/>
      <c r="R118" s="39"/>
      <c r="S118" s="39"/>
      <c r="T118" s="39"/>
      <c r="U118" s="39"/>
      <c r="V118" s="39"/>
      <c r="W118" s="39"/>
    </row>
    <row r="119" spans="1:23" ht="69.75" customHeight="1">
      <c r="A119" s="566"/>
      <c r="B119" s="607"/>
      <c r="C119" s="609"/>
      <c r="D119" s="551"/>
      <c r="E119" s="337"/>
      <c r="F119" s="337"/>
      <c r="G119" s="362"/>
      <c r="H119" s="362"/>
      <c r="I119" s="378"/>
      <c r="J119" s="43"/>
      <c r="K119" s="352"/>
      <c r="L119" s="352"/>
      <c r="M119" s="563"/>
      <c r="N119" s="570"/>
      <c r="O119" s="351"/>
      <c r="P119" s="351"/>
      <c r="Q119" s="351"/>
      <c r="R119" s="39"/>
      <c r="S119" s="39"/>
      <c r="T119" s="39"/>
      <c r="U119" s="39"/>
      <c r="V119" s="39"/>
      <c r="W119" s="39"/>
    </row>
    <row r="120" spans="1:23" ht="69.75" customHeight="1">
      <c r="A120" s="564">
        <v>14</v>
      </c>
      <c r="B120" s="607"/>
      <c r="C120" s="609"/>
      <c r="D120" s="549">
        <f>+'Contextes &lt;Situations pro'!F50</f>
        <v>0</v>
      </c>
      <c r="E120" s="338"/>
      <c r="F120" s="338"/>
      <c r="G120" s="361"/>
      <c r="H120" s="361"/>
      <c r="I120" s="356"/>
      <c r="J120" s="356"/>
      <c r="K120" s="356"/>
      <c r="L120" s="356"/>
      <c r="M120" s="561"/>
      <c r="N120" s="567" t="s">
        <v>3</v>
      </c>
      <c r="O120" s="353"/>
      <c r="P120" s="361"/>
      <c r="Q120" s="353"/>
      <c r="R120" s="39"/>
      <c r="S120" s="39"/>
      <c r="T120" s="42"/>
      <c r="U120" s="42"/>
      <c r="V120" s="42"/>
      <c r="W120" s="42"/>
    </row>
    <row r="121" spans="1:23" ht="69.75" customHeight="1">
      <c r="A121" s="565"/>
      <c r="B121" s="607"/>
      <c r="C121" s="609"/>
      <c r="D121" s="550"/>
      <c r="E121" s="338"/>
      <c r="F121" s="338"/>
      <c r="G121" s="361"/>
      <c r="H121" s="361"/>
      <c r="I121" s="356"/>
      <c r="J121" s="356"/>
      <c r="K121" s="356"/>
      <c r="L121" s="356"/>
      <c r="M121" s="562"/>
      <c r="N121" s="568"/>
      <c r="O121" s="353"/>
      <c r="P121" s="361"/>
      <c r="Q121" s="353"/>
      <c r="R121" s="39"/>
      <c r="S121" s="39"/>
      <c r="T121" s="42"/>
      <c r="U121" s="42"/>
      <c r="V121" s="42"/>
      <c r="W121" s="42"/>
    </row>
    <row r="122" spans="1:23" ht="69.75" customHeight="1">
      <c r="A122" s="565"/>
      <c r="B122" s="607"/>
      <c r="C122" s="609"/>
      <c r="D122" s="550"/>
      <c r="E122" s="338"/>
      <c r="F122" s="338"/>
      <c r="G122" s="361"/>
      <c r="H122" s="361"/>
      <c r="I122" s="356"/>
      <c r="J122" s="356"/>
      <c r="K122" s="356"/>
      <c r="L122" s="356"/>
      <c r="M122" s="562"/>
      <c r="N122" s="569" t="s">
        <v>791</v>
      </c>
      <c r="O122" s="353"/>
      <c r="P122" s="361"/>
      <c r="Q122" s="353"/>
      <c r="R122" s="39"/>
      <c r="S122" s="39"/>
      <c r="T122" s="42"/>
      <c r="U122" s="42"/>
      <c r="V122" s="42"/>
      <c r="W122" s="42"/>
    </row>
    <row r="123" spans="1:23" ht="69.75" customHeight="1">
      <c r="A123" s="566"/>
      <c r="B123" s="607"/>
      <c r="C123" s="609"/>
      <c r="D123" s="551"/>
      <c r="E123" s="338"/>
      <c r="F123" s="338"/>
      <c r="G123" s="361"/>
      <c r="H123" s="361"/>
      <c r="I123" s="356"/>
      <c r="J123" s="356"/>
      <c r="K123" s="356"/>
      <c r="L123" s="356"/>
      <c r="M123" s="563"/>
      <c r="N123" s="570"/>
      <c r="O123" s="353"/>
      <c r="P123" s="361"/>
      <c r="Q123" s="353"/>
      <c r="R123" s="39"/>
      <c r="S123" s="39"/>
      <c r="T123" s="42"/>
      <c r="U123" s="42"/>
      <c r="V123" s="42"/>
      <c r="W123" s="42"/>
    </row>
    <row r="124" spans="1:23" ht="69.75" customHeight="1">
      <c r="A124" s="564">
        <v>15</v>
      </c>
      <c r="B124" s="607"/>
      <c r="C124" s="609"/>
      <c r="D124" s="549">
        <f>+'Contextes &lt;Situations pro'!F51</f>
        <v>0</v>
      </c>
      <c r="E124" s="337"/>
      <c r="F124" s="337"/>
      <c r="G124" s="362"/>
      <c r="H124" s="362"/>
      <c r="I124" s="352"/>
      <c r="J124" s="43"/>
      <c r="K124" s="352"/>
      <c r="L124" s="352"/>
      <c r="M124" s="561"/>
      <c r="N124" s="567" t="s">
        <v>3</v>
      </c>
      <c r="O124" s="379"/>
      <c r="P124" s="351"/>
      <c r="Q124" s="351"/>
      <c r="R124" s="39"/>
      <c r="S124" s="39"/>
      <c r="T124" s="39"/>
      <c r="U124" s="39"/>
      <c r="V124" s="39"/>
      <c r="W124" s="39"/>
    </row>
    <row r="125" spans="1:23" ht="69.75" customHeight="1">
      <c r="A125" s="565"/>
      <c r="B125" s="607"/>
      <c r="C125" s="609"/>
      <c r="D125" s="550"/>
      <c r="E125" s="337"/>
      <c r="F125" s="337"/>
      <c r="G125" s="362"/>
      <c r="H125" s="362"/>
      <c r="I125" s="352"/>
      <c r="J125" s="43"/>
      <c r="K125" s="352"/>
      <c r="L125" s="352"/>
      <c r="M125" s="562"/>
      <c r="N125" s="568"/>
      <c r="O125" s="379"/>
      <c r="P125" s="351"/>
      <c r="Q125" s="351"/>
      <c r="R125" s="39"/>
      <c r="S125" s="39"/>
      <c r="T125" s="39"/>
      <c r="U125" s="39"/>
      <c r="V125" s="39"/>
      <c r="W125" s="39"/>
    </row>
    <row r="126" spans="1:23" ht="69.75" customHeight="1">
      <c r="A126" s="565"/>
      <c r="B126" s="607"/>
      <c r="C126" s="609"/>
      <c r="D126" s="550"/>
      <c r="E126" s="337"/>
      <c r="F126" s="337"/>
      <c r="G126" s="362"/>
      <c r="H126" s="362"/>
      <c r="I126" s="378"/>
      <c r="J126" s="43"/>
      <c r="K126" s="352"/>
      <c r="L126" s="352"/>
      <c r="M126" s="562"/>
      <c r="N126" s="569" t="s">
        <v>791</v>
      </c>
      <c r="O126" s="351"/>
      <c r="P126" s="351"/>
      <c r="Q126" s="351"/>
      <c r="R126" s="39"/>
      <c r="S126" s="39"/>
      <c r="T126" s="39"/>
      <c r="U126" s="39"/>
      <c r="V126" s="39"/>
      <c r="W126" s="39"/>
    </row>
    <row r="127" spans="1:23" ht="69.75" customHeight="1">
      <c r="A127" s="566"/>
      <c r="B127" s="607"/>
      <c r="C127" s="609"/>
      <c r="D127" s="551"/>
      <c r="E127" s="337"/>
      <c r="F127" s="337"/>
      <c r="G127" s="362"/>
      <c r="H127" s="362"/>
      <c r="I127" s="378"/>
      <c r="J127" s="43"/>
      <c r="K127" s="352"/>
      <c r="L127" s="352"/>
      <c r="M127" s="563"/>
      <c r="N127" s="570"/>
      <c r="O127" s="351"/>
      <c r="P127" s="351"/>
      <c r="Q127" s="351"/>
      <c r="R127" s="39"/>
      <c r="S127" s="39"/>
      <c r="T127" s="39"/>
      <c r="U127" s="39"/>
      <c r="V127" s="39"/>
      <c r="W127" s="39"/>
    </row>
    <row r="128" spans="1:23" ht="69.75" customHeight="1">
      <c r="A128" s="564">
        <v>16</v>
      </c>
      <c r="B128" s="607"/>
      <c r="C128" s="609"/>
      <c r="D128" s="555">
        <f>+'Contextes &lt;Situations pro'!F52</f>
        <v>0</v>
      </c>
      <c r="E128" s="366"/>
      <c r="F128" s="366"/>
      <c r="G128" s="363"/>
      <c r="H128" s="363"/>
      <c r="I128" s="356"/>
      <c r="J128" s="356"/>
      <c r="K128" s="356"/>
      <c r="L128" s="356"/>
      <c r="M128" s="604"/>
      <c r="N128" s="599" t="s">
        <v>3</v>
      </c>
      <c r="O128" s="353"/>
      <c r="P128" s="361"/>
      <c r="Q128" s="353"/>
      <c r="R128" s="42"/>
      <c r="S128" s="42"/>
      <c r="T128" s="42"/>
      <c r="U128" s="42"/>
      <c r="V128" s="42"/>
      <c r="W128" s="42"/>
    </row>
    <row r="129" spans="1:23" ht="69.75" customHeight="1">
      <c r="A129" s="565"/>
      <c r="B129" s="607"/>
      <c r="C129" s="609"/>
      <c r="D129" s="556"/>
      <c r="E129" s="366"/>
      <c r="F129" s="366"/>
      <c r="G129" s="363"/>
      <c r="H129" s="363"/>
      <c r="I129" s="356"/>
      <c r="J129" s="356"/>
      <c r="K129" s="356"/>
      <c r="L129" s="356"/>
      <c r="M129" s="605"/>
      <c r="N129" s="600"/>
      <c r="O129" s="353"/>
      <c r="P129" s="361"/>
      <c r="Q129" s="353"/>
      <c r="R129" s="42"/>
      <c r="S129" s="42"/>
      <c r="T129" s="42"/>
      <c r="U129" s="42"/>
      <c r="V129" s="42"/>
      <c r="W129" s="42"/>
    </row>
    <row r="130" spans="1:23" ht="69.75" customHeight="1">
      <c r="A130" s="565"/>
      <c r="B130" s="607"/>
      <c r="C130" s="609"/>
      <c r="D130" s="556"/>
      <c r="E130" s="366"/>
      <c r="F130" s="366"/>
      <c r="G130" s="363"/>
      <c r="H130" s="363"/>
      <c r="I130" s="356"/>
      <c r="J130" s="356"/>
      <c r="K130" s="356"/>
      <c r="L130" s="356"/>
      <c r="M130" s="605"/>
      <c r="N130" s="601" t="s">
        <v>791</v>
      </c>
      <c r="O130" s="353"/>
      <c r="P130" s="361"/>
      <c r="Q130" s="353"/>
      <c r="R130" s="42"/>
      <c r="S130" s="42"/>
      <c r="T130" s="42"/>
      <c r="U130" s="42"/>
      <c r="V130" s="42"/>
      <c r="W130" s="42"/>
    </row>
    <row r="131" spans="1:23" ht="69.75" customHeight="1">
      <c r="A131" s="566"/>
      <c r="B131" s="607"/>
      <c r="C131" s="609"/>
      <c r="D131" s="557"/>
      <c r="E131" s="366"/>
      <c r="F131" s="366"/>
      <c r="G131" s="363"/>
      <c r="H131" s="363"/>
      <c r="I131" s="356"/>
      <c r="J131" s="356"/>
      <c r="K131" s="356"/>
      <c r="L131" s="356"/>
      <c r="M131" s="606"/>
      <c r="N131" s="602"/>
      <c r="O131" s="353"/>
      <c r="P131" s="361"/>
      <c r="Q131" s="353"/>
      <c r="R131" s="42"/>
      <c r="S131" s="42"/>
      <c r="T131" s="42"/>
      <c r="U131" s="42"/>
      <c r="V131" s="42"/>
      <c r="W131" s="42"/>
    </row>
    <row r="132" spans="1:23" ht="69.75" customHeight="1">
      <c r="A132" s="564">
        <v>17</v>
      </c>
      <c r="B132" s="607"/>
      <c r="C132" s="609"/>
      <c r="D132" s="555">
        <f>+'Contextes &lt;Situations pro'!F53</f>
        <v>0</v>
      </c>
      <c r="E132" s="365"/>
      <c r="F132" s="365"/>
      <c r="G132" s="364"/>
      <c r="H132" s="364"/>
      <c r="I132" s="352"/>
      <c r="J132" s="43"/>
      <c r="K132" s="352"/>
      <c r="L132" s="352"/>
      <c r="M132" s="604"/>
      <c r="N132" s="599" t="s">
        <v>3</v>
      </c>
      <c r="O132" s="379"/>
      <c r="P132" s="351"/>
      <c r="Q132" s="351"/>
      <c r="R132" s="39"/>
      <c r="S132" s="39"/>
      <c r="T132" s="39"/>
      <c r="U132" s="39"/>
      <c r="V132" s="39"/>
      <c r="W132" s="39"/>
    </row>
    <row r="133" spans="1:23" ht="69.75" customHeight="1">
      <c r="A133" s="565"/>
      <c r="B133" s="607"/>
      <c r="C133" s="609"/>
      <c r="D133" s="556"/>
      <c r="E133" s="365"/>
      <c r="F133" s="365"/>
      <c r="G133" s="364"/>
      <c r="H133" s="364"/>
      <c r="I133" s="352"/>
      <c r="J133" s="43"/>
      <c r="K133" s="352"/>
      <c r="L133" s="352"/>
      <c r="M133" s="605"/>
      <c r="N133" s="600"/>
      <c r="O133" s="379"/>
      <c r="P133" s="351"/>
      <c r="Q133" s="351"/>
      <c r="R133" s="39"/>
      <c r="S133" s="39"/>
      <c r="T133" s="39"/>
      <c r="U133" s="39"/>
      <c r="V133" s="39"/>
      <c r="W133" s="39"/>
    </row>
    <row r="134" spans="1:23" ht="69.75" customHeight="1">
      <c r="A134" s="565"/>
      <c r="B134" s="607"/>
      <c r="C134" s="609"/>
      <c r="D134" s="556"/>
      <c r="E134" s="365"/>
      <c r="F134" s="365"/>
      <c r="G134" s="364"/>
      <c r="H134" s="364"/>
      <c r="I134" s="378"/>
      <c r="J134" s="43"/>
      <c r="K134" s="352"/>
      <c r="L134" s="352"/>
      <c r="M134" s="605"/>
      <c r="N134" s="601" t="s">
        <v>791</v>
      </c>
      <c r="O134" s="351"/>
      <c r="P134" s="351"/>
      <c r="Q134" s="351"/>
      <c r="R134" s="39"/>
      <c r="S134" s="39"/>
      <c r="T134" s="39"/>
      <c r="U134" s="39"/>
      <c r="V134" s="39"/>
      <c r="W134" s="39"/>
    </row>
    <row r="135" spans="1:23" ht="69.75" customHeight="1">
      <c r="A135" s="566"/>
      <c r="B135" s="607"/>
      <c r="C135" s="609"/>
      <c r="D135" s="557"/>
      <c r="E135" s="365"/>
      <c r="F135" s="365"/>
      <c r="G135" s="364"/>
      <c r="H135" s="364"/>
      <c r="I135" s="378"/>
      <c r="J135" s="43"/>
      <c r="K135" s="352"/>
      <c r="L135" s="352"/>
      <c r="M135" s="606"/>
      <c r="N135" s="602"/>
      <c r="O135" s="351"/>
      <c r="P135" s="351"/>
      <c r="Q135" s="351"/>
      <c r="R135" s="39"/>
      <c r="S135" s="39"/>
      <c r="T135" s="39"/>
      <c r="U135" s="39"/>
      <c r="V135" s="39"/>
      <c r="W135" s="39"/>
    </row>
    <row r="136" spans="1:23" ht="69.75" customHeight="1">
      <c r="A136" s="564">
        <v>18</v>
      </c>
      <c r="B136" s="607"/>
      <c r="C136" s="609"/>
      <c r="D136" s="555">
        <f>+'Contextes &lt;Situations pro'!F54</f>
        <v>0</v>
      </c>
      <c r="E136" s="366"/>
      <c r="F136" s="366"/>
      <c r="G136" s="363"/>
      <c r="H136" s="363"/>
      <c r="I136" s="356"/>
      <c r="J136" s="356"/>
      <c r="K136" s="356"/>
      <c r="L136" s="356"/>
      <c r="M136" s="604"/>
      <c r="N136" s="599" t="s">
        <v>3</v>
      </c>
      <c r="O136" s="353"/>
      <c r="P136" s="361"/>
      <c r="Q136" s="353"/>
      <c r="R136" s="42"/>
      <c r="S136" s="42"/>
      <c r="T136" s="42"/>
      <c r="U136" s="42"/>
      <c r="V136" s="42"/>
      <c r="W136" s="42"/>
    </row>
    <row r="137" spans="1:23" ht="69.75" customHeight="1">
      <c r="A137" s="565"/>
      <c r="B137" s="607"/>
      <c r="C137" s="609"/>
      <c r="D137" s="556"/>
      <c r="E137" s="366"/>
      <c r="F137" s="366"/>
      <c r="G137" s="363"/>
      <c r="H137" s="363"/>
      <c r="I137" s="356"/>
      <c r="J137" s="356"/>
      <c r="K137" s="356"/>
      <c r="L137" s="356"/>
      <c r="M137" s="605"/>
      <c r="N137" s="600"/>
      <c r="O137" s="353"/>
      <c r="P137" s="361"/>
      <c r="Q137" s="353"/>
      <c r="R137" s="42"/>
      <c r="S137" s="42"/>
      <c r="T137" s="42"/>
      <c r="U137" s="42"/>
      <c r="V137" s="42"/>
      <c r="W137" s="42"/>
    </row>
    <row r="138" spans="1:23" ht="69.75" customHeight="1">
      <c r="A138" s="565"/>
      <c r="B138" s="607"/>
      <c r="C138" s="609"/>
      <c r="D138" s="556"/>
      <c r="E138" s="366"/>
      <c r="F138" s="366"/>
      <c r="G138" s="363"/>
      <c r="H138" s="363"/>
      <c r="I138" s="356"/>
      <c r="J138" s="356"/>
      <c r="K138" s="356"/>
      <c r="L138" s="356"/>
      <c r="M138" s="605"/>
      <c r="N138" s="601" t="s">
        <v>791</v>
      </c>
      <c r="O138" s="353"/>
      <c r="P138" s="361"/>
      <c r="Q138" s="353"/>
      <c r="R138" s="42"/>
      <c r="S138" s="42"/>
      <c r="T138" s="42"/>
      <c r="U138" s="42"/>
      <c r="V138" s="42"/>
      <c r="W138" s="42"/>
    </row>
    <row r="139" spans="1:23" ht="69.75" customHeight="1">
      <c r="A139" s="566"/>
      <c r="B139" s="607"/>
      <c r="C139" s="609"/>
      <c r="D139" s="557"/>
      <c r="E139" s="366"/>
      <c r="F139" s="366"/>
      <c r="G139" s="363"/>
      <c r="H139" s="363"/>
      <c r="I139" s="356"/>
      <c r="J139" s="356"/>
      <c r="K139" s="356"/>
      <c r="L139" s="356"/>
      <c r="M139" s="606"/>
      <c r="N139" s="602"/>
      <c r="O139" s="353"/>
      <c r="P139" s="361"/>
      <c r="Q139" s="353"/>
      <c r="R139" s="42"/>
      <c r="S139" s="42"/>
      <c r="T139" s="42"/>
      <c r="U139" s="42"/>
      <c r="V139" s="42"/>
      <c r="W139" s="42"/>
    </row>
    <row r="140" spans="1:23" ht="69.75" customHeight="1">
      <c r="A140" s="564">
        <v>19</v>
      </c>
      <c r="B140" s="607"/>
      <c r="C140" s="609"/>
      <c r="D140" s="555">
        <f>+'Contextes &lt;Situations pro'!F100</f>
        <v>0</v>
      </c>
      <c r="E140" s="365"/>
      <c r="F140" s="365"/>
      <c r="G140" s="364"/>
      <c r="H140" s="364"/>
      <c r="I140" s="352"/>
      <c r="J140" s="43"/>
      <c r="K140" s="352"/>
      <c r="L140" s="352"/>
      <c r="M140" s="604"/>
      <c r="N140" s="599" t="s">
        <v>3</v>
      </c>
      <c r="O140" s="379"/>
      <c r="P140" s="351"/>
      <c r="Q140" s="351"/>
      <c r="R140" s="39"/>
      <c r="S140" s="39"/>
      <c r="T140" s="39"/>
      <c r="U140" s="39"/>
      <c r="V140" s="39"/>
      <c r="W140" s="39"/>
    </row>
    <row r="141" spans="1:23" ht="69.75" customHeight="1">
      <c r="A141" s="565"/>
      <c r="B141" s="607"/>
      <c r="C141" s="609"/>
      <c r="D141" s="556"/>
      <c r="E141" s="365"/>
      <c r="F141" s="365"/>
      <c r="G141" s="364"/>
      <c r="H141" s="364"/>
      <c r="I141" s="352"/>
      <c r="J141" s="43"/>
      <c r="K141" s="352"/>
      <c r="L141" s="352"/>
      <c r="M141" s="605"/>
      <c r="N141" s="600"/>
      <c r="O141" s="379"/>
      <c r="P141" s="351"/>
      <c r="Q141" s="351"/>
      <c r="R141" s="39"/>
      <c r="S141" s="39"/>
      <c r="T141" s="39"/>
      <c r="U141" s="39"/>
      <c r="V141" s="39"/>
      <c r="W141" s="39"/>
    </row>
    <row r="142" spans="1:23" ht="69.75" customHeight="1">
      <c r="A142" s="565"/>
      <c r="B142" s="607"/>
      <c r="C142" s="609"/>
      <c r="D142" s="556"/>
      <c r="E142" s="365"/>
      <c r="F142" s="365"/>
      <c r="G142" s="364"/>
      <c r="H142" s="364"/>
      <c r="I142" s="378"/>
      <c r="J142" s="43"/>
      <c r="K142" s="352"/>
      <c r="L142" s="352"/>
      <c r="M142" s="605"/>
      <c r="N142" s="601" t="s">
        <v>791</v>
      </c>
      <c r="O142" s="351"/>
      <c r="P142" s="351"/>
      <c r="Q142" s="351"/>
      <c r="R142" s="39"/>
      <c r="S142" s="39"/>
      <c r="T142" s="39"/>
      <c r="U142" s="39"/>
      <c r="V142" s="39"/>
      <c r="W142" s="39"/>
    </row>
    <row r="143" spans="1:23" ht="69.75" customHeight="1">
      <c r="A143" s="566"/>
      <c r="B143" s="607"/>
      <c r="C143" s="609"/>
      <c r="D143" s="557"/>
      <c r="E143" s="365"/>
      <c r="F143" s="365"/>
      <c r="G143" s="364"/>
      <c r="H143" s="364"/>
      <c r="I143" s="378"/>
      <c r="J143" s="43"/>
      <c r="K143" s="352"/>
      <c r="L143" s="352"/>
      <c r="M143" s="606"/>
      <c r="N143" s="602"/>
      <c r="O143" s="351"/>
      <c r="P143" s="351"/>
      <c r="Q143" s="351"/>
      <c r="R143" s="39"/>
      <c r="S143" s="39"/>
      <c r="T143" s="39"/>
      <c r="U143" s="39"/>
      <c r="V143" s="39"/>
      <c r="W143" s="39"/>
    </row>
    <row r="144" spans="1:23" ht="69.75" customHeight="1">
      <c r="A144" s="564">
        <v>20</v>
      </c>
      <c r="B144" s="607"/>
      <c r="C144" s="609"/>
      <c r="D144" s="555">
        <f>+'Contextes &lt;Situations pro'!F55</f>
        <v>0</v>
      </c>
      <c r="E144" s="366"/>
      <c r="F144" s="366"/>
      <c r="G144" s="363"/>
      <c r="H144" s="363"/>
      <c r="I144" s="356"/>
      <c r="J144" s="356"/>
      <c r="K144" s="356"/>
      <c r="L144" s="356"/>
      <c r="M144" s="604"/>
      <c r="N144" s="599" t="s">
        <v>3</v>
      </c>
      <c r="O144" s="353"/>
      <c r="P144" s="361"/>
      <c r="Q144" s="353"/>
      <c r="R144" s="39"/>
      <c r="S144" s="39"/>
      <c r="T144" s="42"/>
      <c r="U144" s="42"/>
      <c r="V144" s="42"/>
      <c r="W144" s="42"/>
    </row>
    <row r="145" spans="1:23" ht="69.75" customHeight="1">
      <c r="A145" s="565"/>
      <c r="B145" s="607"/>
      <c r="C145" s="609"/>
      <c r="D145" s="556"/>
      <c r="E145" s="366"/>
      <c r="F145" s="366"/>
      <c r="G145" s="363"/>
      <c r="H145" s="363"/>
      <c r="I145" s="356"/>
      <c r="J145" s="356"/>
      <c r="K145" s="356"/>
      <c r="L145" s="356"/>
      <c r="M145" s="605"/>
      <c r="N145" s="600"/>
      <c r="O145" s="353"/>
      <c r="P145" s="361"/>
      <c r="Q145" s="353"/>
      <c r="R145" s="39"/>
      <c r="S145" s="39"/>
      <c r="T145" s="42"/>
      <c r="U145" s="42"/>
      <c r="V145" s="42"/>
      <c r="W145" s="42"/>
    </row>
    <row r="146" spans="1:23" ht="69.75" customHeight="1">
      <c r="A146" s="565"/>
      <c r="B146" s="607"/>
      <c r="C146" s="609"/>
      <c r="D146" s="556"/>
      <c r="E146" s="366"/>
      <c r="F146" s="366"/>
      <c r="G146" s="363"/>
      <c r="H146" s="363"/>
      <c r="I146" s="356"/>
      <c r="J146" s="356"/>
      <c r="K146" s="356"/>
      <c r="L146" s="356"/>
      <c r="M146" s="605"/>
      <c r="N146" s="601" t="s">
        <v>791</v>
      </c>
      <c r="O146" s="353"/>
      <c r="P146" s="361"/>
      <c r="Q146" s="353"/>
      <c r="R146" s="39"/>
      <c r="S146" s="39"/>
      <c r="T146" s="42"/>
      <c r="U146" s="42"/>
      <c r="V146" s="42"/>
      <c r="W146" s="42"/>
    </row>
    <row r="147" spans="1:23" ht="69.75" customHeight="1">
      <c r="A147" s="566"/>
      <c r="B147" s="607"/>
      <c r="C147" s="609"/>
      <c r="D147" s="557"/>
      <c r="E147" s="366"/>
      <c r="F147" s="366"/>
      <c r="G147" s="363"/>
      <c r="H147" s="363"/>
      <c r="I147" s="356"/>
      <c r="J147" s="356"/>
      <c r="K147" s="356"/>
      <c r="L147" s="356"/>
      <c r="M147" s="606"/>
      <c r="N147" s="602"/>
      <c r="O147" s="353"/>
      <c r="P147" s="361"/>
      <c r="Q147" s="353"/>
      <c r="R147" s="39"/>
      <c r="S147" s="39"/>
      <c r="T147" s="42"/>
      <c r="U147" s="42"/>
      <c r="V147" s="42"/>
      <c r="W147" s="42"/>
    </row>
    <row r="148" spans="1:23" ht="69.75" customHeight="1">
      <c r="A148" s="564">
        <v>21</v>
      </c>
      <c r="B148" s="607"/>
      <c r="C148" s="609"/>
      <c r="D148" s="555">
        <f>+'Contextes &lt;Situations pro'!F56</f>
        <v>0</v>
      </c>
      <c r="E148" s="365"/>
      <c r="F148" s="365"/>
      <c r="G148" s="364"/>
      <c r="H148" s="364"/>
      <c r="I148" s="352"/>
      <c r="J148" s="43"/>
      <c r="K148" s="352"/>
      <c r="L148" s="352"/>
      <c r="M148" s="604"/>
      <c r="N148" s="599" t="s">
        <v>3</v>
      </c>
      <c r="O148" s="379"/>
      <c r="P148" s="351"/>
      <c r="Q148" s="351"/>
      <c r="R148" s="39"/>
      <c r="S148" s="39"/>
      <c r="T148" s="39"/>
      <c r="U148" s="39"/>
      <c r="V148" s="39"/>
      <c r="W148" s="39"/>
    </row>
    <row r="149" spans="1:23" ht="69.75" customHeight="1">
      <c r="A149" s="565"/>
      <c r="B149" s="607"/>
      <c r="C149" s="609"/>
      <c r="D149" s="556"/>
      <c r="E149" s="365"/>
      <c r="F149" s="365"/>
      <c r="G149" s="364"/>
      <c r="H149" s="364"/>
      <c r="I149" s="352"/>
      <c r="J149" s="43"/>
      <c r="K149" s="352"/>
      <c r="L149" s="352"/>
      <c r="M149" s="605"/>
      <c r="N149" s="600"/>
      <c r="O149" s="379"/>
      <c r="P149" s="351"/>
      <c r="Q149" s="351"/>
      <c r="R149" s="39"/>
      <c r="S149" s="39"/>
      <c r="T149" s="39"/>
      <c r="U149" s="39"/>
      <c r="V149" s="39"/>
      <c r="W149" s="39"/>
    </row>
    <row r="150" spans="1:23" ht="69.75" customHeight="1">
      <c r="A150" s="565"/>
      <c r="B150" s="607"/>
      <c r="C150" s="609"/>
      <c r="D150" s="556"/>
      <c r="E150" s="365"/>
      <c r="F150" s="365"/>
      <c r="G150" s="364"/>
      <c r="H150" s="364"/>
      <c r="I150" s="378"/>
      <c r="J150" s="43"/>
      <c r="K150" s="352"/>
      <c r="L150" s="352"/>
      <c r="M150" s="605"/>
      <c r="N150" s="601" t="s">
        <v>791</v>
      </c>
      <c r="O150" s="351"/>
      <c r="P150" s="351"/>
      <c r="Q150" s="351"/>
      <c r="R150" s="39"/>
      <c r="S150" s="39"/>
      <c r="T150" s="39"/>
      <c r="U150" s="39"/>
      <c r="V150" s="39"/>
      <c r="W150" s="39"/>
    </row>
    <row r="151" spans="1:23" ht="69.75" customHeight="1">
      <c r="A151" s="566"/>
      <c r="B151" s="608"/>
      <c r="C151" s="610"/>
      <c r="D151" s="557"/>
      <c r="E151" s="365"/>
      <c r="F151" s="365"/>
      <c r="G151" s="364"/>
      <c r="H151" s="364"/>
      <c r="I151" s="378"/>
      <c r="J151" s="43"/>
      <c r="K151" s="352"/>
      <c r="L151" s="352"/>
      <c r="M151" s="606"/>
      <c r="N151" s="602"/>
      <c r="O151" s="351"/>
      <c r="P151" s="351"/>
      <c r="Q151" s="351"/>
      <c r="R151" s="39"/>
      <c r="S151" s="39"/>
      <c r="T151" s="39"/>
      <c r="U151" s="39"/>
      <c r="V151" s="39"/>
      <c r="W151" s="39"/>
    </row>
  </sheetData>
  <dataConsolidate/>
  <mergeCells count="201">
    <mergeCell ref="N4:N5"/>
    <mergeCell ref="N6:N7"/>
    <mergeCell ref="D40:D43"/>
    <mergeCell ref="D16:D19"/>
    <mergeCell ref="B92:B151"/>
    <mergeCell ref="C92:C151"/>
    <mergeCell ref="C4:C35"/>
    <mergeCell ref="C36:C91"/>
    <mergeCell ref="D20:D23"/>
    <mergeCell ref="D24:D27"/>
    <mergeCell ref="D28:D31"/>
    <mergeCell ref="D32:D35"/>
    <mergeCell ref="D36:D39"/>
    <mergeCell ref="B4:B35"/>
    <mergeCell ref="B36:B91"/>
    <mergeCell ref="M40:M43"/>
    <mergeCell ref="M44:M47"/>
    <mergeCell ref="M48:M51"/>
    <mergeCell ref="M52:M55"/>
    <mergeCell ref="M56:M59"/>
    <mergeCell ref="M60:M63"/>
    <mergeCell ref="M64:M67"/>
    <mergeCell ref="M68:M71"/>
    <mergeCell ref="M108:M111"/>
    <mergeCell ref="N144:N145"/>
    <mergeCell ref="N146:N147"/>
    <mergeCell ref="N148:N149"/>
    <mergeCell ref="N150:N151"/>
    <mergeCell ref="N96:N97"/>
    <mergeCell ref="N98:N99"/>
    <mergeCell ref="N100:N101"/>
    <mergeCell ref="N102:N103"/>
    <mergeCell ref="N142:N143"/>
    <mergeCell ref="N114:N115"/>
    <mergeCell ref="N116:N117"/>
    <mergeCell ref="N118:N119"/>
    <mergeCell ref="N120:N121"/>
    <mergeCell ref="N122:N123"/>
    <mergeCell ref="N104:N105"/>
    <mergeCell ref="N106:N107"/>
    <mergeCell ref="N108:N109"/>
    <mergeCell ref="N110:N111"/>
    <mergeCell ref="N112:N113"/>
    <mergeCell ref="N134:N135"/>
    <mergeCell ref="N136:N137"/>
    <mergeCell ref="N138:N139"/>
    <mergeCell ref="N140:N141"/>
    <mergeCell ref="N124:N125"/>
    <mergeCell ref="M104:M107"/>
    <mergeCell ref="M136:M139"/>
    <mergeCell ref="M140:M143"/>
    <mergeCell ref="M144:M147"/>
    <mergeCell ref="M148:M151"/>
    <mergeCell ref="M112:M115"/>
    <mergeCell ref="M116:M119"/>
    <mergeCell ref="M120:M123"/>
    <mergeCell ref="M124:M127"/>
    <mergeCell ref="M128:M131"/>
    <mergeCell ref="M132:M135"/>
    <mergeCell ref="N126:N127"/>
    <mergeCell ref="N128:N129"/>
    <mergeCell ref="N130:N131"/>
    <mergeCell ref="N132:N133"/>
    <mergeCell ref="N93:N95"/>
    <mergeCell ref="N66:N67"/>
    <mergeCell ref="N68:N69"/>
    <mergeCell ref="N70:N71"/>
    <mergeCell ref="N72:N73"/>
    <mergeCell ref="N82:N83"/>
    <mergeCell ref="N84:N85"/>
    <mergeCell ref="N86:N87"/>
    <mergeCell ref="N88:N89"/>
    <mergeCell ref="N90:N91"/>
    <mergeCell ref="N54:N55"/>
    <mergeCell ref="N56:N57"/>
    <mergeCell ref="N58:N59"/>
    <mergeCell ref="N60:N61"/>
    <mergeCell ref="N62:N63"/>
    <mergeCell ref="N74:N75"/>
    <mergeCell ref="N76:N77"/>
    <mergeCell ref="N78:N79"/>
    <mergeCell ref="N80:N81"/>
    <mergeCell ref="N64:N65"/>
    <mergeCell ref="N44:N45"/>
    <mergeCell ref="N46:N47"/>
    <mergeCell ref="N48:N49"/>
    <mergeCell ref="N50:N51"/>
    <mergeCell ref="N52:N53"/>
    <mergeCell ref="N34:N35"/>
    <mergeCell ref="N36:N37"/>
    <mergeCell ref="N38:N39"/>
    <mergeCell ref="N40:N41"/>
    <mergeCell ref="N42:N43"/>
    <mergeCell ref="T1:W1"/>
    <mergeCell ref="R1:S1"/>
    <mergeCell ref="A4:A7"/>
    <mergeCell ref="A8:A11"/>
    <mergeCell ref="A12:A15"/>
    <mergeCell ref="I1:M1"/>
    <mergeCell ref="D4:D7"/>
    <mergeCell ref="D8:D11"/>
    <mergeCell ref="D12:D15"/>
    <mergeCell ref="N8:N9"/>
    <mergeCell ref="N10:N11"/>
    <mergeCell ref="N12:N13"/>
    <mergeCell ref="D1:D2"/>
    <mergeCell ref="C1:C2"/>
    <mergeCell ref="B1:B2"/>
    <mergeCell ref="A1:A2"/>
    <mergeCell ref="E1:F1"/>
    <mergeCell ref="G1:H1"/>
    <mergeCell ref="N2:O2"/>
    <mergeCell ref="N1:Q1"/>
    <mergeCell ref="N14:N15"/>
    <mergeCell ref="M4:M7"/>
    <mergeCell ref="M8:M11"/>
    <mergeCell ref="M12:M15"/>
    <mergeCell ref="A16:A19"/>
    <mergeCell ref="A20:A23"/>
    <mergeCell ref="A24:A27"/>
    <mergeCell ref="A28:A31"/>
    <mergeCell ref="A32:A35"/>
    <mergeCell ref="N24:N25"/>
    <mergeCell ref="N26:N27"/>
    <mergeCell ref="N28:N29"/>
    <mergeCell ref="N30:N31"/>
    <mergeCell ref="N32:N33"/>
    <mergeCell ref="N16:N17"/>
    <mergeCell ref="N18:N19"/>
    <mergeCell ref="N20:N21"/>
    <mergeCell ref="N22:N23"/>
    <mergeCell ref="M16:M19"/>
    <mergeCell ref="M20:M23"/>
    <mergeCell ref="M24:M27"/>
    <mergeCell ref="M28:M31"/>
    <mergeCell ref="M32:M35"/>
    <mergeCell ref="A36:A39"/>
    <mergeCell ref="A40:A43"/>
    <mergeCell ref="A44:A47"/>
    <mergeCell ref="A48:A51"/>
    <mergeCell ref="A52:A55"/>
    <mergeCell ref="A56:A59"/>
    <mergeCell ref="A60:A63"/>
    <mergeCell ref="A64:A67"/>
    <mergeCell ref="A68:A71"/>
    <mergeCell ref="A72:A75"/>
    <mergeCell ref="A76:A79"/>
    <mergeCell ref="A80:A83"/>
    <mergeCell ref="A116:A119"/>
    <mergeCell ref="A120:A123"/>
    <mergeCell ref="A84:A87"/>
    <mergeCell ref="A88:A91"/>
    <mergeCell ref="A92:A95"/>
    <mergeCell ref="A96:A99"/>
    <mergeCell ref="A100:A103"/>
    <mergeCell ref="A144:A147"/>
    <mergeCell ref="A148:A151"/>
    <mergeCell ref="A124:A127"/>
    <mergeCell ref="A128:A131"/>
    <mergeCell ref="A132:A135"/>
    <mergeCell ref="A136:A139"/>
    <mergeCell ref="A140:A143"/>
    <mergeCell ref="A104:A107"/>
    <mergeCell ref="A108:A111"/>
    <mergeCell ref="A112:A115"/>
    <mergeCell ref="M36:M39"/>
    <mergeCell ref="M72:M75"/>
    <mergeCell ref="M76:M79"/>
    <mergeCell ref="M80:M83"/>
    <mergeCell ref="M84:M87"/>
    <mergeCell ref="M88:M91"/>
    <mergeCell ref="M92:M95"/>
    <mergeCell ref="M96:M99"/>
    <mergeCell ref="M100:M103"/>
    <mergeCell ref="D92:D95"/>
    <mergeCell ref="D148:D151"/>
    <mergeCell ref="D144:D147"/>
    <mergeCell ref="D140:D143"/>
    <mergeCell ref="D136:D139"/>
    <mergeCell ref="D132:D135"/>
    <mergeCell ref="D128:D131"/>
    <mergeCell ref="D124:D127"/>
    <mergeCell ref="D120:D123"/>
    <mergeCell ref="D116:D119"/>
    <mergeCell ref="D112:D115"/>
    <mergeCell ref="D108:D111"/>
    <mergeCell ref="D104:D107"/>
    <mergeCell ref="D100:D103"/>
    <mergeCell ref="D96:D99"/>
    <mergeCell ref="D52:D55"/>
    <mergeCell ref="D48:D51"/>
    <mergeCell ref="D44:D47"/>
    <mergeCell ref="D88:D91"/>
    <mergeCell ref="D84:D87"/>
    <mergeCell ref="D80:D83"/>
    <mergeCell ref="D76:D79"/>
    <mergeCell ref="D72:D75"/>
    <mergeCell ref="D68:D71"/>
    <mergeCell ref="D64:D67"/>
    <mergeCell ref="D60:D63"/>
    <mergeCell ref="D56:D59"/>
  </mergeCells>
  <dataValidations xWindow="1428" yWindow="848" count="13">
    <dataValidation type="list" allowBlank="1" showInputMessage="1" sqref="O8:O9 O4:O5 O16:O17 O24:O25 O32:O33 O40:O41 O48:O49 O56:O57 O64:O65 O72:O73 O80:O81 O88:O89 O96:O97 O104:O105 O112:O113 O120:O121 O128:O129 O136:O137 O144:O145 O12:O13 O20:O21 O28:O29 O36:O37 O44:O45 O52:O53 O60:O61 O68:O69 O76:O77 O84:O85 O92:O93 O100:O101 O108:O109 O116:O117 O124:O125 O132:O133 O140:O141 O148:O149" xr:uid="{00000000-0002-0000-0400-000000000000}">
      <formula1>TKC</formula1>
    </dataValidation>
    <dataValidation type="list" allowBlank="1" showInputMessage="1" showErrorMessage="1" sqref="G15:G38 G4:G13 H5 G40:G151" xr:uid="{00000000-0002-0000-0400-000009000000}">
      <formula1>COS</formula1>
    </dataValidation>
    <dataValidation type="list" errorStyle="warning" allowBlank="1" showInputMessage="1" showErrorMessage="1" errorTitle="Alerte" error="Oups ! " promptTitle="Liste déroulante " prompt="Les compétences qui seront travaillées en 1ère et terminale sont entre parenthèses" sqref="H6:H38 H4 H40:H151" xr:uid="{00000000-0002-0000-0400-00000A000000}">
      <formula1>co.cuisine</formula1>
    </dataValidation>
    <dataValidation type="list" allowBlank="1" showInputMessage="1" sqref="I100:I101 I108:I109 K4:K151 I92:I95 I4:I7 I12:I15 I20:I23 I28:I31 I36:I39 I44:I47 I52:I55 I60:I63 I68:I71 I76:I79 I84:I87 I116:I117 I124:I125 I132:I133 I140:I141 I148:I149" xr:uid="{00000000-0002-0000-0400-00000D000000}">
      <formula1>TSS</formula1>
    </dataValidation>
    <dataValidation type="list" allowBlank="1" showInputMessage="1" sqref="L4:L151 I96:I99 I8:I11 I16:I19 I24:I27 I32:I35 I40:I43 I48:I51 I56:I59 I64:I67 I72:I75 I80:I83 I88:I91 I150:I151 I102:I107 I110:I115 I118:I123 I126:I131 I134:I139 I142:I147 J4:J151" xr:uid="{00000000-0002-0000-0400-00000E000000}">
      <formula1>TCC</formula1>
    </dataValidation>
    <dataValidation type="list" allowBlank="1" showInputMessage="1" sqref="O10:O11 O6:O7 O18:O19 O26:O27 O34:O35 O42:O43 O50:O51 O58:O59 O66:O67 O74:O75 O82:O83 O90:O91 O98:O99 O106:O107 O114:O115 O122:O123 O130:O131 O138:O139 O146:O147 O14:O15 O22:O23 O30:O31 O38:O39 O46:O47 O54:O55 O62:O63 O70:O71 O78:O79 O86:O87 O94:O95 O102:O103 O110:O111 O118:O119 O126:O127 O134:O135 O142:O143 O150:O151" xr:uid="{00000000-0002-0000-0400-00000F000000}">
      <formula1>TKS</formula1>
    </dataValidation>
    <dataValidation type="list" allowBlank="1" showInputMessage="1" showErrorMessage="1" sqref="E4:E151" xr:uid="{00000000-0002-0000-0400-00000B000000}">
      <formula1>CS</formula1>
    </dataValidation>
    <dataValidation type="list" errorStyle="warning" allowBlank="1" showInputMessage="1" showErrorMessage="1" errorTitle="Alerte" error="Oups" promptTitle="Liste déroulante" prompt="Les compétences qui seront travaillées en 1ère et terminale sont entre parenthèses" sqref="F4:F151" xr:uid="{00000000-0002-0000-0400-00000C000000}">
      <formula1>competences.c</formula1>
    </dataValidation>
    <dataValidation type="list" allowBlank="1" showInputMessage="1" sqref="P4:P7 P12:P15 P20:P23 P28:P31 P36:P39 P44:P47 P52:P55 P60:P63 P68:P71 P76:P79 P84:P87 P92:P95 P100:P103 P108:P111 P116:P119 P124:P127 P132:P135 P140:P143 P148:P151" xr:uid="{BB61F2D9-1350-4A32-BA95-361CDF598310}">
      <formula1>SAS</formula1>
    </dataValidation>
    <dataValidation type="list" allowBlank="1" showInputMessage="1" sqref="P8:P11 P16:P19 P24:P27 P32:P35 P40:P43 P48:P51 P56:P59 P64:P67 P72:P75 P80:P83 P88:P91 P96:P99 P104:P107 P112:P115 P120:P123 P128:P131 P136:P139 P144:P147" xr:uid="{E62AFB76-A384-46A5-9B83-2B9B1C40ABE6}">
      <formula1>SAC</formula1>
    </dataValidation>
    <dataValidation type="list" allowBlank="1" showInputMessage="1" sqref="Q4:Q151" xr:uid="{7BFF1E57-370C-4FBF-83E8-CC2646E0A463}">
      <formula1>GAC</formula1>
    </dataValidation>
    <dataValidation type="list" allowBlank="1" showInputMessage="1" showErrorMessage="1" sqref="R4:R151" xr:uid="{36586D81-3C58-4814-A43A-544278BD6FCE}">
      <formula1>Cmaths</formula1>
    </dataValidation>
    <dataValidation type="list" allowBlank="1" showInputMessage="1" showErrorMessage="1" sqref="S4:S151" xr:uid="{B9DE8918-5A68-4E81-BFB5-7C484C9B90C8}">
      <formula1>Cfrancais</formula1>
    </dataValidation>
  </dataValidations>
  <pageMargins left="0.25" right="0.25" top="0.75" bottom="0.75" header="0.3" footer="0.3"/>
  <pageSetup paperSize="9"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210" operator="containsText" id="{C3E02DFE-09FA-4781-9A4A-063BE8AEE047}">
            <xm:f>NOT(ISERROR(SEARCH(Références_Cuisine!$B$13,F6)))</xm:f>
            <xm:f>Références_Cuisine!$B$13</xm:f>
            <x14:dxf>
              <fill>
                <patternFill>
                  <fgColor rgb="FFFFC000"/>
                  <bgColor theme="7" tint="0.39994506668294322"/>
                </patternFill>
              </fill>
            </x14:dxf>
          </x14:cfRule>
          <xm:sqref>F6:F7 F12:F151</xm:sqref>
        </x14:conditionalFormatting>
        <x14:conditionalFormatting xmlns:xm="http://schemas.microsoft.com/office/excel/2006/main">
          <x14:cfRule type="containsText" priority="185" operator="containsText" id="{95282D71-DDCF-4ADC-B3A2-DD8D5FDCCA02}">
            <xm:f>NOT(ISERROR(SEARCH(Références_Cuisine!$C$70,H4)))</xm:f>
            <xm:f>Références_Cuisine!$C$70</xm:f>
            <x14:dxf>
              <fill>
                <patternFill>
                  <bgColor theme="7" tint="0.39994506668294322"/>
                </patternFill>
              </fill>
            </x14:dxf>
          </x14:cfRule>
          <x14:cfRule type="containsText" priority="186" operator="containsText" id="{A0D72BB0-4DFA-43D8-AD42-40F6582D0F65}">
            <xm:f>NOT(ISERROR(SEARCH(Références_Cuisine!$C$69,H4)))</xm:f>
            <xm:f>Références_Cuisine!$C$69</xm:f>
            <x14:dxf>
              <fill>
                <patternFill>
                  <bgColor theme="7" tint="0.39994506668294322"/>
                </patternFill>
              </fill>
            </x14:dxf>
          </x14:cfRule>
          <x14:cfRule type="containsText" priority="187" operator="containsText" id="{179041BF-6900-422A-A733-0FBE8366E679}">
            <xm:f>NOT(ISERROR(SEARCH(Références_Cuisine!$C$67,H4)))</xm:f>
            <xm:f>Références_Cuisine!$C$67</xm:f>
            <x14:dxf>
              <fill>
                <patternFill>
                  <bgColor theme="7" tint="0.39994506668294322"/>
                </patternFill>
              </fill>
            </x14:dxf>
          </x14:cfRule>
          <x14:cfRule type="containsText" priority="188" operator="containsText" id="{877E6217-1838-42C8-A382-53DBCF031767}">
            <xm:f>NOT(ISERROR(SEARCH(Références_Cuisine!$C$66,H4)))</xm:f>
            <xm:f>Références_Cuisine!$C$66</xm:f>
            <x14:dxf>
              <fill>
                <patternFill>
                  <bgColor theme="7" tint="0.39994506668294322"/>
                </patternFill>
              </fill>
            </x14:dxf>
          </x14:cfRule>
          <x14:cfRule type="containsText" priority="189" operator="containsText" id="{C7D7AD97-37E7-4670-8527-E481C787C453}">
            <xm:f>NOT(ISERROR(SEARCH(Références_Cuisine!$C$64,H4)))</xm:f>
            <xm:f>Références_Cuisine!$C$64</xm:f>
            <x14:dxf>
              <fill>
                <patternFill>
                  <bgColor theme="7" tint="0.39994506668294322"/>
                </patternFill>
              </fill>
            </x14:dxf>
          </x14:cfRule>
          <x14:cfRule type="containsText" priority="190" operator="containsText" id="{15E1B109-F87E-49A0-948D-118180DD1B74}">
            <xm:f>NOT(ISERROR(SEARCH(Références_Cuisine!$C$62,H4)))</xm:f>
            <xm:f>Références_Cuisine!$C$62</xm:f>
            <x14:dxf>
              <fill>
                <patternFill>
                  <bgColor theme="7" tint="0.39994506668294322"/>
                </patternFill>
              </fill>
            </x14:dxf>
          </x14:cfRule>
          <x14:cfRule type="containsText" priority="191" operator="containsText" id="{1AB035CC-27F7-4D16-BBC1-ACDC1CF9FBCA}">
            <xm:f>NOT(ISERROR(SEARCH(Références_Cuisine!$C$61,H4)))</xm:f>
            <xm:f>Références_Cuisine!$C$61</xm:f>
            <x14:dxf>
              <fill>
                <patternFill>
                  <bgColor theme="7" tint="0.39994506668294322"/>
                </patternFill>
              </fill>
            </x14:dxf>
          </x14:cfRule>
          <x14:cfRule type="containsText" priority="192" operator="containsText" id="{A53D7196-1D51-4D28-84DA-3612611C7542}">
            <xm:f>NOT(ISERROR(SEARCH(Références_Cuisine!$C$59,H4)))</xm:f>
            <xm:f>Références_Cuisine!$C$59</xm:f>
            <x14:dxf>
              <fill>
                <patternFill>
                  <bgColor theme="7" tint="0.39994506668294322"/>
                </patternFill>
              </fill>
            </x14:dxf>
          </x14:cfRule>
          <x14:cfRule type="containsText" priority="193" operator="containsText" id="{484FB395-8349-48E2-8C45-A0A31A4A05D8}">
            <xm:f>NOT(ISERROR(SEARCH(Références_Cuisine!$C$58,H4)))</xm:f>
            <xm:f>Références_Cuisine!$C$58</xm:f>
            <x14:dxf>
              <fill>
                <patternFill>
                  <bgColor theme="7" tint="0.39994506668294322"/>
                </patternFill>
              </fill>
            </x14:dxf>
          </x14:cfRule>
          <x14:cfRule type="containsText" priority="194" operator="containsText" id="{52AF51D9-81BA-4516-8802-7AA95654045C}">
            <xm:f>NOT(ISERROR(SEARCH(Références_Cuisine!$C$57,H4)))</xm:f>
            <xm:f>Références_Cuisine!$C$57</xm:f>
            <x14:dxf>
              <fill>
                <patternFill>
                  <bgColor theme="7" tint="0.39994506668294322"/>
                </patternFill>
              </fill>
            </x14:dxf>
          </x14:cfRule>
          <x14:cfRule type="containsText" priority="195" operator="containsText" id="{8AC2C15F-1D8F-41B6-B293-3D121221A0BD}">
            <xm:f>NOT(ISERROR(SEARCH(Références_Cuisine!$C$56,H4)))</xm:f>
            <xm:f>Références_Cuisine!$C$56</xm:f>
            <x14:dxf>
              <fill>
                <patternFill>
                  <bgColor theme="7" tint="0.39994506668294322"/>
                </patternFill>
              </fill>
            </x14:dxf>
          </x14:cfRule>
          <x14:cfRule type="containsText" priority="196" operator="containsText" id="{9447A117-81A8-45B1-9B0F-1E82ECB530D1}">
            <xm:f>NOT(ISERROR(SEARCH(Références_Cuisine!$C$55,H4)))</xm:f>
            <xm:f>Références_Cuisine!$C$55</xm:f>
            <x14:dxf>
              <fill>
                <patternFill>
                  <bgColor theme="7" tint="0.39994506668294322"/>
                </patternFill>
              </fill>
            </x14:dxf>
          </x14:cfRule>
          <x14:cfRule type="containsText" priority="197" operator="containsText" id="{DA67343D-F2A0-4E8E-802D-98BEB68E3E77}">
            <xm:f>NOT(ISERROR(SEARCH(Références_Cuisine!$C$54,H4)))</xm:f>
            <xm:f>Références_Cuisine!$C$54</xm:f>
            <x14:dxf>
              <fill>
                <patternFill>
                  <bgColor theme="7" tint="0.39994506668294322"/>
                </patternFill>
              </fill>
            </x14:dxf>
          </x14:cfRule>
          <x14:cfRule type="containsText" priority="198" operator="containsText" id="{F6DEF903-FD21-4DE7-AAC1-E07D1A29FC8C}">
            <xm:f>NOT(ISERROR(SEARCH(Références_Cuisine!$C$53,H4)))</xm:f>
            <xm:f>Références_Cuisine!$C$53</xm:f>
            <x14:dxf>
              <fill>
                <patternFill>
                  <bgColor theme="7" tint="0.39994506668294322"/>
                </patternFill>
              </fill>
            </x14:dxf>
          </x14:cfRule>
          <x14:cfRule type="containsText" priority="199" operator="containsText" id="{0D46D271-BA4F-4D43-990C-73A1071B40EF}">
            <xm:f>NOT(ISERROR(SEARCH(Références_Cuisine!$C$52,H4)))</xm:f>
            <xm:f>Références_Cuisine!$C$52</xm:f>
            <x14:dxf>
              <fill>
                <patternFill>
                  <bgColor theme="7" tint="0.39994506668294322"/>
                </patternFill>
              </fill>
            </x14:dxf>
          </x14:cfRule>
          <x14:cfRule type="containsText" priority="200" operator="containsText" id="{46EA7902-B08B-4508-907B-D59AF1BC8EAB}">
            <xm:f>NOT(ISERROR(SEARCH(Références_Cuisine!$C$50,H4)))</xm:f>
            <xm:f>Références_Cuisine!$C$50</xm:f>
            <x14:dxf>
              <fill>
                <patternFill>
                  <bgColor theme="7" tint="0.39994506668294322"/>
                </patternFill>
              </fill>
            </x14:dxf>
          </x14:cfRule>
          <x14:cfRule type="containsText" priority="201" operator="containsText" id="{AA3072F7-5289-4E77-98E8-1F2A04DC785A}">
            <xm:f>NOT(ISERROR(SEARCH(Références_Cuisine!$C$43,H4)))</xm:f>
            <xm:f>Références_Cuisine!$C$43</xm:f>
            <x14:dxf>
              <fill>
                <patternFill>
                  <bgColor theme="7" tint="0.39994506668294322"/>
                </patternFill>
              </fill>
            </x14:dxf>
          </x14:cfRule>
          <x14:cfRule type="containsText" priority="202" operator="containsText" id="{EF7F62FA-2199-4754-8C29-2371CCCB22AB}">
            <xm:f>NOT(ISERROR(SEARCH(Références_Cuisine!$C$39,H4)))</xm:f>
            <xm:f>Références_Cuisine!$C$39</xm:f>
            <x14:dxf>
              <fill>
                <patternFill>
                  <bgColor theme="7" tint="0.39994506668294322"/>
                </patternFill>
              </fill>
            </x14:dxf>
          </x14:cfRule>
          <x14:cfRule type="containsText" priority="203" operator="containsText" id="{1E30A269-9982-4B2E-8901-D39C868100F5}">
            <xm:f>NOT(ISERROR(SEARCH(Références_Cuisine!$C$6,H4)))</xm:f>
            <xm:f>Références_Cuisine!$C$6</xm:f>
            <x14:dxf>
              <fill>
                <patternFill>
                  <bgColor theme="7" tint="0.39994506668294322"/>
                </patternFill>
              </fill>
            </x14:dxf>
          </x14:cfRule>
          <x14:cfRule type="containsText" priority="204" operator="containsText" id="{E62E26D0-31BE-4F38-B975-277BF49DE62F}">
            <xm:f>NOT(ISERROR(SEARCH(Références_Cuisine!$C$38,H4)))</xm:f>
            <xm:f>Références_Cuisine!$C$38</xm:f>
            <x14:dxf>
              <fill>
                <patternFill>
                  <bgColor theme="7" tint="0.39994506668294322"/>
                </patternFill>
              </fill>
            </x14:dxf>
          </x14:cfRule>
          <x14:cfRule type="containsText" priority="205" operator="containsText" id="{F615AB46-17E2-4658-A69F-6C31B4644F3E}">
            <xm:f>NOT(ISERROR(SEARCH(Références_Cuisine!$C$13,H4)))</xm:f>
            <xm:f>Références_Cuisine!$C$13</xm:f>
            <x14:dxf>
              <fill>
                <patternFill>
                  <bgColor theme="7" tint="0.39994506668294322"/>
                </patternFill>
              </fill>
            </x14:dxf>
          </x14:cfRule>
          <x14:cfRule type="containsText" priority="207" operator="containsText" id="{57E3ABAD-2C7D-4D84-A5D4-0307B6A6F5D1}">
            <xm:f>NOT(ISERROR(SEARCH(Références_Cuisine!$C$24,H4)))</xm:f>
            <xm:f>Références_Cuisine!$C$24</xm:f>
            <x14:dxf>
              <fill>
                <patternFill>
                  <bgColor theme="7" tint="0.39994506668294322"/>
                </patternFill>
              </fill>
            </x14:dxf>
          </x14:cfRule>
          <x14:cfRule type="containsText" priority="208" operator="containsText" id="{693D322D-D046-441E-A532-8FCD7712F0B0}">
            <xm:f>NOT(ISERROR(SEARCH(Références_Cuisine!$C$32,H4)))</xm:f>
            <xm:f>Références_Cuisine!$C$32</xm:f>
            <x14:dxf>
              <fill>
                <patternFill>
                  <bgColor theme="7" tint="0.39994506668294322"/>
                </patternFill>
              </fill>
            </x14:dxf>
          </x14:cfRule>
          <xm:sqref>H4 H6:H151</xm:sqref>
        </x14:conditionalFormatting>
        <x14:conditionalFormatting xmlns:xm="http://schemas.microsoft.com/office/excel/2006/main">
          <x14:cfRule type="containsText" priority="184" operator="containsText" id="{8DBD03C0-F73A-49C2-93EB-8E91A4634B21}">
            <xm:f>NOT(ISERROR(SEARCH(Références_Cuisine!$C$51,H4)))</xm:f>
            <xm:f>Références_Cuisine!$C$51</xm:f>
            <x14:dxf>
              <fill>
                <patternFill>
                  <bgColor theme="7" tint="0.39994506668294322"/>
                </patternFill>
              </fill>
            </x14:dxf>
          </x14:cfRule>
          <xm:sqref>H4 H6:H151</xm:sqref>
        </x14:conditionalFormatting>
        <x14:conditionalFormatting xmlns:xm="http://schemas.microsoft.com/office/excel/2006/main">
          <x14:cfRule type="containsText" priority="183" operator="containsText" id="{C4C00933-0F52-43AF-917D-87CA37A76DF4}">
            <xm:f>NOT(ISERROR(SEARCH(Références_Service!$B$13,E7)))</xm:f>
            <xm:f>Références_Service!$B$13</xm:f>
            <x14:dxf>
              <fill>
                <patternFill>
                  <bgColor theme="7" tint="0.39994506668294322"/>
                </patternFill>
              </fill>
            </x14:dxf>
          </x14:cfRule>
          <xm:sqref>E7 E12:E151</xm:sqref>
        </x14:conditionalFormatting>
        <x14:conditionalFormatting xmlns:xm="http://schemas.microsoft.com/office/excel/2006/main">
          <x14:cfRule type="containsText" priority="156" operator="containsText" id="{EF44793F-27CD-44B4-B9AA-66F2B5BB954C}">
            <xm:f>NOT(ISERROR(SEARCH(Références_Service!$C$68,G5)))</xm:f>
            <xm:f>Références_Service!$C$68</xm:f>
            <x14:dxf>
              <fill>
                <patternFill patternType="solid">
                  <bgColor theme="7" tint="0.39994506668294322"/>
                </patternFill>
              </fill>
            </x14:dxf>
          </x14:cfRule>
          <x14:cfRule type="containsText" priority="157" operator="containsText" id="{DACBDAE1-BA27-4247-A437-DADA9366B70E}">
            <xm:f>NOT(ISERROR(SEARCH(Références_Service!$C$67,G5)))</xm:f>
            <xm:f>Références_Service!$C$67</xm:f>
            <x14:dxf>
              <fill>
                <patternFill>
                  <bgColor theme="7" tint="0.39994506668294322"/>
                </patternFill>
              </fill>
            </x14:dxf>
          </x14:cfRule>
          <x14:cfRule type="containsText" priority="159" operator="containsText" id="{0FB3EB12-7F97-48AC-8674-4C7978619DB4}">
            <xm:f>NOT(ISERROR(SEARCH(Références_Service!$C$65,G5)))</xm:f>
            <xm:f>Références_Service!$C$65</xm:f>
            <x14:dxf>
              <fill>
                <patternFill>
                  <bgColor theme="7" tint="0.39994506668294322"/>
                </patternFill>
              </fill>
            </x14:dxf>
          </x14:cfRule>
          <x14:cfRule type="containsText" priority="160" operator="containsText" id="{2CA34352-4308-4A7A-8913-E08E92192426}">
            <xm:f>NOT(ISERROR(SEARCH(Références_Service!$C$64,G5)))</xm:f>
            <xm:f>Références_Service!$C$64</xm:f>
            <x14:dxf>
              <fill>
                <patternFill>
                  <bgColor theme="7" tint="0.39994506668294322"/>
                </patternFill>
              </fill>
            </x14:dxf>
          </x14:cfRule>
          <x14:cfRule type="containsText" priority="161" operator="containsText" id="{38A209F3-5458-456E-85C6-030B6AFA7192}">
            <xm:f>NOT(ISERROR(SEARCH(Références_Service!$C$62,G5)))</xm:f>
            <xm:f>Références_Service!$C$62</xm:f>
            <x14:dxf>
              <fill>
                <patternFill>
                  <bgColor theme="7" tint="0.39994506668294322"/>
                </patternFill>
              </fill>
            </x14:dxf>
          </x14:cfRule>
          <x14:cfRule type="containsText" priority="162" operator="containsText" id="{17979CF4-76E4-42FF-AE24-E5E66C4E3950}">
            <xm:f>NOT(ISERROR(SEARCH(Références_Service!$C$60,G5)))</xm:f>
            <xm:f>Références_Service!$C$60</xm:f>
            <x14:dxf>
              <fill>
                <patternFill>
                  <bgColor theme="7" tint="0.39994506668294322"/>
                </patternFill>
              </fill>
            </x14:dxf>
          </x14:cfRule>
          <x14:cfRule type="containsText" priority="163" operator="containsText" id="{B8977D11-1087-4746-8DE2-E8247E6B4178}">
            <xm:f>NOT(ISERROR(SEARCH(Références_Service!$C$59,G5)))</xm:f>
            <xm:f>Références_Service!$C$59</xm:f>
            <x14:dxf>
              <fill>
                <patternFill>
                  <bgColor theme="7" tint="0.39994506668294322"/>
                </patternFill>
              </fill>
            </x14:dxf>
          </x14:cfRule>
          <x14:cfRule type="containsText" priority="164" operator="containsText" id="{301C8571-9688-4C1D-B468-EDC403FC3935}">
            <xm:f>NOT(ISERROR(SEARCH(Références_Service!$C$57,G5)))</xm:f>
            <xm:f>Références_Service!$C$57</xm:f>
            <x14:dxf>
              <fill>
                <patternFill>
                  <bgColor theme="7" tint="0.39994506668294322"/>
                </patternFill>
              </fill>
            </x14:dxf>
          </x14:cfRule>
          <x14:cfRule type="containsText" priority="165" operator="containsText" id="{3DEB16E9-A41C-416A-8C72-7B3CCDF3FAFF}">
            <xm:f>NOT(ISERROR(SEARCH(Références_Service!$C$56,G5)))</xm:f>
            <xm:f>Références_Service!$C$56</xm:f>
            <x14:dxf>
              <fill>
                <patternFill>
                  <bgColor theme="7" tint="0.39994506668294322"/>
                </patternFill>
              </fill>
            </x14:dxf>
          </x14:cfRule>
          <x14:cfRule type="containsText" priority="166" operator="containsText" id="{529B54E5-0A90-46BA-B5F5-96442600886E}">
            <xm:f>NOT(ISERROR(SEARCH(Références_Service!$C$55,G5)))</xm:f>
            <xm:f>Références_Service!$C$55</xm:f>
            <x14:dxf>
              <fill>
                <patternFill>
                  <bgColor theme="7" tint="0.39994506668294322"/>
                </patternFill>
              </fill>
            </x14:dxf>
          </x14:cfRule>
          <x14:cfRule type="containsText" priority="167" operator="containsText" id="{122F9772-AF35-4DC5-8987-4CF99E432EBD}">
            <xm:f>NOT(ISERROR(SEARCH(Références_Service!$C$54,G5)))</xm:f>
            <xm:f>Références_Service!$C$54</xm:f>
            <x14:dxf>
              <fill>
                <patternFill>
                  <bgColor theme="7" tint="0.39994506668294322"/>
                </patternFill>
              </fill>
            </x14:dxf>
          </x14:cfRule>
          <x14:cfRule type="containsText" priority="168" operator="containsText" id="{D63D3146-809E-40D3-8068-07EA5C4294DC}">
            <xm:f>NOT(ISERROR(SEARCH(Références_Service!$C$53,G5)))</xm:f>
            <xm:f>Références_Service!$C$53</xm:f>
            <x14:dxf>
              <fill>
                <patternFill>
                  <bgColor theme="7" tint="0.39994506668294322"/>
                </patternFill>
              </fill>
            </x14:dxf>
          </x14:cfRule>
          <x14:cfRule type="containsText" priority="169" operator="containsText" id="{291BFD83-DA0E-48BF-BCCC-98D490EAB916}">
            <xm:f>NOT(ISERROR(SEARCH(Références_Service!$C$52,G5)))</xm:f>
            <xm:f>Références_Service!$C$52</xm:f>
            <x14:dxf>
              <fill>
                <patternFill>
                  <bgColor theme="7" tint="0.39994506668294322"/>
                </patternFill>
              </fill>
            </x14:dxf>
          </x14:cfRule>
          <x14:cfRule type="containsText" priority="170" operator="containsText" id="{045DF6E2-088B-4C27-A9E1-4EC075418ED5}">
            <xm:f>NOT(ISERROR(SEARCH(Références_Service!$C$51,G5)))</xm:f>
            <xm:f>Références_Service!$C$51</xm:f>
            <x14:dxf>
              <fill>
                <patternFill>
                  <bgColor theme="7" tint="0.39994506668294322"/>
                </patternFill>
              </fill>
            </x14:dxf>
          </x14:cfRule>
          <x14:cfRule type="containsText" priority="171" operator="containsText" id="{7EE13F04-C149-4458-BB1F-596E0A7FC68D}">
            <xm:f>NOT(ISERROR(SEARCH(Références_Service!$C$50,G5)))</xm:f>
            <xm:f>Références_Service!$C$50</xm:f>
            <x14:dxf>
              <fill>
                <patternFill>
                  <bgColor theme="7" tint="0.39994506668294322"/>
                </patternFill>
              </fill>
            </x14:dxf>
          </x14:cfRule>
          <x14:cfRule type="containsText" priority="172" operator="containsText" id="{4BCCEA61-78C1-42AD-AD95-20BED6AF029C}">
            <xm:f>NOT(ISERROR(SEARCH(Références_Service!$C$49,G5)))</xm:f>
            <xm:f>Références_Service!$C$49</xm:f>
            <x14:dxf>
              <fill>
                <patternFill>
                  <bgColor theme="7" tint="0.39994506668294322"/>
                </patternFill>
              </fill>
            </x14:dxf>
          </x14:cfRule>
          <x14:cfRule type="containsText" priority="173" operator="containsText" id="{A5735C51-0621-4358-8ACB-52E28B5FC96F}">
            <xm:f>NOT(ISERROR(SEARCH(Références_Service!$C$48,G5)))</xm:f>
            <xm:f>Références_Service!$C$48</xm:f>
            <x14:dxf>
              <fill>
                <patternFill>
                  <bgColor theme="7" tint="0.39994506668294322"/>
                </patternFill>
              </fill>
            </x14:dxf>
          </x14:cfRule>
          <x14:cfRule type="containsText" priority="174" operator="containsText" id="{9847AD30-077C-4E52-B552-98F706D64B35}">
            <xm:f>NOT(ISERROR(SEARCH(Références_Service!$C$41,G5)))</xm:f>
            <xm:f>Références_Service!$C$41</xm:f>
            <x14:dxf>
              <fill>
                <patternFill>
                  <bgColor theme="7" tint="0.39994506668294322"/>
                </patternFill>
              </fill>
            </x14:dxf>
          </x14:cfRule>
          <x14:cfRule type="containsText" priority="175" operator="containsText" id="{CC6FA706-C193-4664-91D6-C2B220C596DF}">
            <xm:f>NOT(ISERROR(SEARCH(Références_Service!$C$37,G5)))</xm:f>
            <xm:f>Références_Service!$C$37</xm:f>
            <x14:dxf>
              <fill>
                <patternFill>
                  <bgColor theme="7" tint="0.39994506668294322"/>
                </patternFill>
              </fill>
            </x14:dxf>
          </x14:cfRule>
          <x14:cfRule type="containsText" priority="176" operator="containsText" id="{C789A01C-E545-470C-91FA-8EE021927D9F}">
            <xm:f>NOT(ISERROR(SEARCH(Références_Service!$C$36,G5)))</xm:f>
            <xm:f>Références_Service!$C$36</xm:f>
            <x14:dxf>
              <fill>
                <patternFill>
                  <bgColor theme="7" tint="0.39994506668294322"/>
                </patternFill>
              </fill>
            </x14:dxf>
          </x14:cfRule>
          <x14:cfRule type="containsText" priority="177" operator="containsText" id="{735E41D6-EBA4-423A-93FA-F92753EA45D0}">
            <xm:f>NOT(ISERROR(SEARCH(Références_Service!$C$27,G5)))</xm:f>
            <xm:f>Références_Service!$C$27</xm:f>
            <x14:dxf>
              <fill>
                <patternFill>
                  <bgColor theme="7" tint="0.39994506668294322"/>
                </patternFill>
              </fill>
            </x14:dxf>
          </x14:cfRule>
          <x14:cfRule type="containsText" priority="178" operator="containsText" id="{48D6CE6E-9B0B-4B5E-94BA-8AE50BDEE429}">
            <xm:f>NOT(ISERROR(SEARCH(Références_Service!$C$19,G5)))</xm:f>
            <xm:f>Références_Service!$C$19</xm:f>
            <x14:dxf>
              <fill>
                <patternFill>
                  <bgColor theme="7" tint="0.39994506668294322"/>
                </patternFill>
              </fill>
            </x14:dxf>
          </x14:cfRule>
          <x14:cfRule type="containsText" priority="179" operator="containsText" id="{06EC04D1-6746-4EAB-A2E7-595F11D27DFA}">
            <xm:f>NOT(ISERROR(SEARCH(Références_Service!$C$16,G5)))</xm:f>
            <xm:f>Références_Service!$C$16</xm:f>
            <x14:dxf>
              <fill>
                <patternFill>
                  <bgColor theme="7" tint="0.39994506668294322"/>
                </patternFill>
              </fill>
            </x14:dxf>
          </x14:cfRule>
          <x14:cfRule type="containsText" priority="180" operator="containsText" id="{D38FEE14-B6ED-4481-B04E-78E994F19F45}">
            <xm:f>NOT(ISERROR(SEARCH(Références_Service!$C$8,G5)))</xm:f>
            <xm:f>Références_Service!$C$8</xm:f>
            <x14:dxf>
              <fill>
                <patternFill>
                  <bgColor theme="7" tint="0.39994506668294322"/>
                </patternFill>
              </fill>
            </x14:dxf>
          </x14:cfRule>
          <x14:cfRule type="containsText" priority="181" operator="containsText" id="{49493104-6ADB-4851-8AF2-D2CC5D1433D0}">
            <xm:f>NOT(ISERROR(SEARCH(Références_Service!$C$7,G5)))</xm:f>
            <xm:f>Références_Service!$C$7</xm:f>
            <x14:dxf>
              <fill>
                <patternFill>
                  <bgColor theme="7" tint="0.39994506668294322"/>
                </patternFill>
              </fill>
            </x14:dxf>
          </x14:cfRule>
          <x14:cfRule type="containsText" priority="182" operator="containsText" id="{9BE9227A-6F3D-4DB9-9DA2-738D9F905808}">
            <xm:f>NOT(ISERROR(SEARCH(Références_Service!$C$2,G5)))</xm:f>
            <xm:f>Références_Service!$C$2</xm:f>
            <x14:dxf>
              <fill>
                <patternFill>
                  <bgColor theme="7" tint="0.39994506668294322"/>
                </patternFill>
              </fill>
            </x14:dxf>
          </x14:cfRule>
          <xm:sqref>G6:G7 G12:G13 G15:G38 H5 G40:G151</xm:sqref>
        </x14:conditionalFormatting>
        <x14:conditionalFormatting xmlns:xm="http://schemas.microsoft.com/office/excel/2006/main">
          <x14:cfRule type="containsText" priority="131" operator="containsText" id="{0FCD9B09-E0D0-43FC-B43E-608AA5992C71}">
            <xm:f>NOT(ISERROR(SEARCH(Références_Cuisine!$B$13,F8)))</xm:f>
            <xm:f>Références_Cuisine!$B$13</xm:f>
            <x14:dxf>
              <fill>
                <patternFill>
                  <fgColor rgb="FFFFC000"/>
                  <bgColor theme="7" tint="0.39994506668294322"/>
                </patternFill>
              </fill>
            </x14:dxf>
          </x14:cfRule>
          <xm:sqref>F8:F11</xm:sqref>
        </x14:conditionalFormatting>
        <x14:conditionalFormatting xmlns:xm="http://schemas.microsoft.com/office/excel/2006/main">
          <x14:cfRule type="containsText" priority="106" operator="containsText" id="{1F2DDD8C-A0C6-44A2-9EF8-02E3EDE4E38C}">
            <xm:f>NOT(ISERROR(SEARCH(Références_Service!$B$13,E8)))</xm:f>
            <xm:f>Références_Service!$B$13</xm:f>
            <x14:dxf>
              <fill>
                <patternFill>
                  <bgColor theme="7" tint="0.39994506668294322"/>
                </patternFill>
              </fill>
            </x14:dxf>
          </x14:cfRule>
          <xm:sqref>E8:E11</xm:sqref>
        </x14:conditionalFormatting>
        <x14:conditionalFormatting xmlns:xm="http://schemas.microsoft.com/office/excel/2006/main">
          <x14:cfRule type="containsText" priority="80" operator="containsText" id="{75300FD7-C23F-48D2-868F-E24FD384CE2C}">
            <xm:f>NOT(ISERROR(SEARCH(Références_Service!$C$68,G8)))</xm:f>
            <xm:f>Références_Service!$C$68</xm:f>
            <x14:dxf>
              <fill>
                <patternFill patternType="solid">
                  <bgColor theme="7" tint="0.39994506668294322"/>
                </patternFill>
              </fill>
            </x14:dxf>
          </x14:cfRule>
          <x14:cfRule type="containsText" priority="81" operator="containsText" id="{C9C77CA8-157C-45FA-B415-7E59893C772E}">
            <xm:f>NOT(ISERROR(SEARCH(Références_Service!$C$67,G8)))</xm:f>
            <xm:f>Références_Service!$C$67</xm:f>
            <x14:dxf>
              <fill>
                <patternFill>
                  <bgColor theme="7" tint="0.39994506668294322"/>
                </patternFill>
              </fill>
            </x14:dxf>
          </x14:cfRule>
          <x14:cfRule type="containsText" priority="82" operator="containsText" id="{A3B15D85-DE3E-4C30-9C1E-5D85C5D9BE6D}">
            <xm:f>NOT(ISERROR(SEARCH(Références_Service!$C$65,G8)))</xm:f>
            <xm:f>Références_Service!$C$65</xm:f>
            <x14:dxf>
              <fill>
                <patternFill>
                  <bgColor theme="7" tint="0.39994506668294322"/>
                </patternFill>
              </fill>
            </x14:dxf>
          </x14:cfRule>
          <x14:cfRule type="containsText" priority="83" operator="containsText" id="{4E99C92B-89F6-435B-A39C-325F84E8EE6F}">
            <xm:f>NOT(ISERROR(SEARCH(Références_Service!$C$64,G8)))</xm:f>
            <xm:f>Références_Service!$C$64</xm:f>
            <x14:dxf>
              <fill>
                <patternFill>
                  <bgColor theme="7" tint="0.39994506668294322"/>
                </patternFill>
              </fill>
            </x14:dxf>
          </x14:cfRule>
          <x14:cfRule type="containsText" priority="84" operator="containsText" id="{FF6F3988-F7DA-4E0E-9E55-3DCCA1E6F4E5}">
            <xm:f>NOT(ISERROR(SEARCH(Références_Service!$C$62,G8)))</xm:f>
            <xm:f>Références_Service!$C$62</xm:f>
            <x14:dxf>
              <fill>
                <patternFill>
                  <bgColor theme="7" tint="0.39994506668294322"/>
                </patternFill>
              </fill>
            </x14:dxf>
          </x14:cfRule>
          <x14:cfRule type="containsText" priority="85" operator="containsText" id="{A6E7D7B8-42BA-43C8-8EC0-D708A39A779E}">
            <xm:f>NOT(ISERROR(SEARCH(Références_Service!$C$60,G8)))</xm:f>
            <xm:f>Références_Service!$C$60</xm:f>
            <x14:dxf>
              <fill>
                <patternFill>
                  <bgColor theme="7" tint="0.39994506668294322"/>
                </patternFill>
              </fill>
            </x14:dxf>
          </x14:cfRule>
          <x14:cfRule type="containsText" priority="86" operator="containsText" id="{7CC81E35-C9CF-46CE-A918-DC81DBC67399}">
            <xm:f>NOT(ISERROR(SEARCH(Références_Service!$C$59,G8)))</xm:f>
            <xm:f>Références_Service!$C$59</xm:f>
            <x14:dxf>
              <fill>
                <patternFill>
                  <bgColor theme="7" tint="0.39994506668294322"/>
                </patternFill>
              </fill>
            </x14:dxf>
          </x14:cfRule>
          <x14:cfRule type="containsText" priority="87" operator="containsText" id="{E794B428-7985-4DDD-B4D5-45D6ADD9B2CB}">
            <xm:f>NOT(ISERROR(SEARCH(Références_Service!$C$57,G8)))</xm:f>
            <xm:f>Références_Service!$C$57</xm:f>
            <x14:dxf>
              <fill>
                <patternFill>
                  <bgColor theme="7" tint="0.39994506668294322"/>
                </patternFill>
              </fill>
            </x14:dxf>
          </x14:cfRule>
          <x14:cfRule type="containsText" priority="88" operator="containsText" id="{C03B5A20-63E3-4EEB-A1AA-DBBA6A455238}">
            <xm:f>NOT(ISERROR(SEARCH(Références_Service!$C$56,G8)))</xm:f>
            <xm:f>Références_Service!$C$56</xm:f>
            <x14:dxf>
              <fill>
                <patternFill>
                  <bgColor theme="7" tint="0.39994506668294322"/>
                </patternFill>
              </fill>
            </x14:dxf>
          </x14:cfRule>
          <x14:cfRule type="containsText" priority="89" operator="containsText" id="{26680B26-A6C9-4014-8D4D-52AA4DE2E983}">
            <xm:f>NOT(ISERROR(SEARCH(Références_Service!$C$55,G8)))</xm:f>
            <xm:f>Références_Service!$C$55</xm:f>
            <x14:dxf>
              <fill>
                <patternFill>
                  <bgColor theme="7" tint="0.39994506668294322"/>
                </patternFill>
              </fill>
            </x14:dxf>
          </x14:cfRule>
          <x14:cfRule type="containsText" priority="90" operator="containsText" id="{AD69C463-5FE0-4279-9E90-141B6AE27F93}">
            <xm:f>NOT(ISERROR(SEARCH(Références_Service!$C$54,G8)))</xm:f>
            <xm:f>Références_Service!$C$54</xm:f>
            <x14:dxf>
              <fill>
                <patternFill>
                  <bgColor theme="7" tint="0.39994506668294322"/>
                </patternFill>
              </fill>
            </x14:dxf>
          </x14:cfRule>
          <x14:cfRule type="containsText" priority="91" operator="containsText" id="{77E19220-89B8-4119-BF47-2CC76FFAF60E}">
            <xm:f>NOT(ISERROR(SEARCH(Références_Service!$C$53,G8)))</xm:f>
            <xm:f>Références_Service!$C$53</xm:f>
            <x14:dxf>
              <fill>
                <patternFill>
                  <bgColor theme="7" tint="0.39994506668294322"/>
                </patternFill>
              </fill>
            </x14:dxf>
          </x14:cfRule>
          <x14:cfRule type="containsText" priority="92" operator="containsText" id="{57CE899B-9B46-4C1B-BD6E-C269AA7865BB}">
            <xm:f>NOT(ISERROR(SEARCH(Références_Service!$C$52,G8)))</xm:f>
            <xm:f>Références_Service!$C$52</xm:f>
            <x14:dxf>
              <fill>
                <patternFill>
                  <bgColor theme="7" tint="0.39994506668294322"/>
                </patternFill>
              </fill>
            </x14:dxf>
          </x14:cfRule>
          <x14:cfRule type="containsText" priority="93" operator="containsText" id="{BDDCC896-E028-4642-97C3-E3782DBEA51D}">
            <xm:f>NOT(ISERROR(SEARCH(Références_Service!$C$51,G8)))</xm:f>
            <xm:f>Références_Service!$C$51</xm:f>
            <x14:dxf>
              <fill>
                <patternFill>
                  <bgColor theme="7" tint="0.39994506668294322"/>
                </patternFill>
              </fill>
            </x14:dxf>
          </x14:cfRule>
          <x14:cfRule type="containsText" priority="94" operator="containsText" id="{69A9B41A-C267-4F6E-B861-EADAB0CC130C}">
            <xm:f>NOT(ISERROR(SEARCH(Références_Service!$C$50,G8)))</xm:f>
            <xm:f>Références_Service!$C$50</xm:f>
            <x14:dxf>
              <fill>
                <patternFill>
                  <bgColor theme="7" tint="0.39994506668294322"/>
                </patternFill>
              </fill>
            </x14:dxf>
          </x14:cfRule>
          <x14:cfRule type="containsText" priority="95" operator="containsText" id="{C1E631D0-D4B5-4E1A-A2C4-AF827DC5E714}">
            <xm:f>NOT(ISERROR(SEARCH(Références_Service!$C$49,G8)))</xm:f>
            <xm:f>Références_Service!$C$49</xm:f>
            <x14:dxf>
              <fill>
                <patternFill>
                  <bgColor theme="7" tint="0.39994506668294322"/>
                </patternFill>
              </fill>
            </x14:dxf>
          </x14:cfRule>
          <x14:cfRule type="containsText" priority="96" operator="containsText" id="{ACCEF995-A43E-4553-B2C3-36AD618C06F7}">
            <xm:f>NOT(ISERROR(SEARCH(Références_Service!$C$48,G8)))</xm:f>
            <xm:f>Références_Service!$C$48</xm:f>
            <x14:dxf>
              <fill>
                <patternFill>
                  <bgColor theme="7" tint="0.39994506668294322"/>
                </patternFill>
              </fill>
            </x14:dxf>
          </x14:cfRule>
          <x14:cfRule type="containsText" priority="97" operator="containsText" id="{7797EC07-43DB-49BD-B7FC-3F09BEB51E60}">
            <xm:f>NOT(ISERROR(SEARCH(Références_Service!$C$41,G8)))</xm:f>
            <xm:f>Références_Service!$C$41</xm:f>
            <x14:dxf>
              <fill>
                <patternFill>
                  <bgColor theme="7" tint="0.39994506668294322"/>
                </patternFill>
              </fill>
            </x14:dxf>
          </x14:cfRule>
          <x14:cfRule type="containsText" priority="98" operator="containsText" id="{8E4C687A-2A82-47E9-8930-660800D73A1A}">
            <xm:f>NOT(ISERROR(SEARCH(Références_Service!$C$37,G8)))</xm:f>
            <xm:f>Références_Service!$C$37</xm:f>
            <x14:dxf>
              <fill>
                <patternFill>
                  <bgColor theme="7" tint="0.39994506668294322"/>
                </patternFill>
              </fill>
            </x14:dxf>
          </x14:cfRule>
          <x14:cfRule type="containsText" priority="99" operator="containsText" id="{121BAE49-5108-491A-93EC-3D28F3E4D21F}">
            <xm:f>NOT(ISERROR(SEARCH(Références_Service!$C$36,G8)))</xm:f>
            <xm:f>Références_Service!$C$36</xm:f>
            <x14:dxf>
              <fill>
                <patternFill>
                  <bgColor theme="7" tint="0.39994506668294322"/>
                </patternFill>
              </fill>
            </x14:dxf>
          </x14:cfRule>
          <x14:cfRule type="containsText" priority="100" operator="containsText" id="{2AC50AFC-4B73-4010-A401-A1C0A0F54EFB}">
            <xm:f>NOT(ISERROR(SEARCH(Références_Service!$C$27,G8)))</xm:f>
            <xm:f>Références_Service!$C$27</xm:f>
            <x14:dxf>
              <fill>
                <patternFill>
                  <bgColor theme="7" tint="0.39994506668294322"/>
                </patternFill>
              </fill>
            </x14:dxf>
          </x14:cfRule>
          <x14:cfRule type="containsText" priority="101" operator="containsText" id="{B550BBA6-791B-49CE-93F0-BA62FFD1044B}">
            <xm:f>NOT(ISERROR(SEARCH(Références_Service!$C$19,G8)))</xm:f>
            <xm:f>Références_Service!$C$19</xm:f>
            <x14:dxf>
              <fill>
                <patternFill>
                  <bgColor theme="7" tint="0.39994506668294322"/>
                </patternFill>
              </fill>
            </x14:dxf>
          </x14:cfRule>
          <x14:cfRule type="containsText" priority="102" operator="containsText" id="{7D90180A-8B6B-4CCA-B98B-A2D6C3FE55FD}">
            <xm:f>NOT(ISERROR(SEARCH(Références_Service!$C$16,G8)))</xm:f>
            <xm:f>Références_Service!$C$16</xm:f>
            <x14:dxf>
              <fill>
                <patternFill>
                  <bgColor theme="7" tint="0.39994506668294322"/>
                </patternFill>
              </fill>
            </x14:dxf>
          </x14:cfRule>
          <x14:cfRule type="containsText" priority="103" operator="containsText" id="{DAC83895-54AA-41C4-8341-A75CB9ACD0D0}">
            <xm:f>NOT(ISERROR(SEARCH(Références_Service!$C$8,G8)))</xm:f>
            <xm:f>Références_Service!$C$8</xm:f>
            <x14:dxf>
              <fill>
                <patternFill>
                  <bgColor theme="7" tint="0.39994506668294322"/>
                </patternFill>
              </fill>
            </x14:dxf>
          </x14:cfRule>
          <x14:cfRule type="containsText" priority="104" operator="containsText" id="{353A6A3E-7D06-4858-AEA1-522CF87C5BAF}">
            <xm:f>NOT(ISERROR(SEARCH(Références_Service!$C$7,G8)))</xm:f>
            <xm:f>Références_Service!$C$7</xm:f>
            <x14:dxf>
              <fill>
                <patternFill>
                  <bgColor theme="7" tint="0.39994506668294322"/>
                </patternFill>
              </fill>
            </x14:dxf>
          </x14:cfRule>
          <x14:cfRule type="containsText" priority="105" operator="containsText" id="{D92A7B34-B860-4008-B5C4-FC9D3573FAD3}">
            <xm:f>NOT(ISERROR(SEARCH(Références_Service!$C$2,G8)))</xm:f>
            <xm:f>Références_Service!$C$2</xm:f>
            <x14:dxf>
              <fill>
                <patternFill>
                  <bgColor theme="7" tint="0.39994506668294322"/>
                </patternFill>
              </fill>
            </x14:dxf>
          </x14:cfRule>
          <xm:sqref>G8:G11</xm:sqref>
        </x14:conditionalFormatting>
        <x14:conditionalFormatting xmlns:xm="http://schemas.microsoft.com/office/excel/2006/main">
          <x14:cfRule type="containsText" priority="79" operator="containsText" id="{977BBE09-5868-469C-BC58-73A5E6813B3D}">
            <xm:f>NOT(ISERROR(SEARCH(Références_Cuisine!$B$13,F4)))</xm:f>
            <xm:f>Références_Cuisine!$B$13</xm:f>
            <x14:dxf>
              <fill>
                <patternFill>
                  <fgColor rgb="FFFFC000"/>
                  <bgColor theme="7" tint="0.39994506668294322"/>
                </patternFill>
              </fill>
            </x14:dxf>
          </x14:cfRule>
          <xm:sqref>F4:F5</xm:sqref>
        </x14:conditionalFormatting>
        <x14:conditionalFormatting xmlns:xm="http://schemas.microsoft.com/office/excel/2006/main">
          <x14:cfRule type="containsText" priority="54" operator="containsText" id="{FB63AE13-EFD0-4C4F-8887-8C4F99A4C993}">
            <xm:f>NOT(ISERROR(SEARCH(Références_Service!$B$13,E4)))</xm:f>
            <xm:f>Références_Service!$B$13</xm:f>
            <x14:dxf>
              <fill>
                <patternFill>
                  <bgColor theme="7" tint="0.39994506668294322"/>
                </patternFill>
              </fill>
            </x14:dxf>
          </x14:cfRule>
          <xm:sqref>E4:E5</xm:sqref>
        </x14:conditionalFormatting>
        <x14:conditionalFormatting xmlns:xm="http://schemas.microsoft.com/office/excel/2006/main">
          <x14:cfRule type="containsText" priority="28" operator="containsText" id="{C705FB1F-BAA8-47EE-BEED-49B02A2D7EE8}">
            <xm:f>NOT(ISERROR(SEARCH(Références_Service!$C$68,G4)))</xm:f>
            <xm:f>Références_Service!$C$68</xm:f>
            <x14:dxf>
              <fill>
                <patternFill patternType="solid">
                  <bgColor theme="7" tint="0.39994506668294322"/>
                </patternFill>
              </fill>
            </x14:dxf>
          </x14:cfRule>
          <x14:cfRule type="containsText" priority="29" operator="containsText" id="{5F8B1FEB-87F8-4FA6-879E-C3CA3B09400E}">
            <xm:f>NOT(ISERROR(SEARCH(Références_Service!$C$67,G4)))</xm:f>
            <xm:f>Références_Service!$C$67</xm:f>
            <x14:dxf>
              <fill>
                <patternFill>
                  <bgColor theme="7" tint="0.39994506668294322"/>
                </patternFill>
              </fill>
            </x14:dxf>
          </x14:cfRule>
          <x14:cfRule type="containsText" priority="30" operator="containsText" id="{459CF4FE-DCEC-4820-ACC6-22C183F3F02B}">
            <xm:f>NOT(ISERROR(SEARCH(Références_Service!$C$65,G4)))</xm:f>
            <xm:f>Références_Service!$C$65</xm:f>
            <x14:dxf>
              <fill>
                <patternFill>
                  <bgColor theme="7" tint="0.39994506668294322"/>
                </patternFill>
              </fill>
            </x14:dxf>
          </x14:cfRule>
          <x14:cfRule type="containsText" priority="31" operator="containsText" id="{64C08EF4-8FD7-4D8B-8E90-0352566C83C5}">
            <xm:f>NOT(ISERROR(SEARCH(Références_Service!$C$64,G4)))</xm:f>
            <xm:f>Références_Service!$C$64</xm:f>
            <x14:dxf>
              <fill>
                <patternFill>
                  <bgColor theme="7" tint="0.39994506668294322"/>
                </patternFill>
              </fill>
            </x14:dxf>
          </x14:cfRule>
          <x14:cfRule type="containsText" priority="32" operator="containsText" id="{E8BEF303-FB65-4548-B7F9-D92CC23DFC6A}">
            <xm:f>NOT(ISERROR(SEARCH(Références_Service!$C$62,G4)))</xm:f>
            <xm:f>Références_Service!$C$62</xm:f>
            <x14:dxf>
              <fill>
                <patternFill>
                  <bgColor theme="7" tint="0.39994506668294322"/>
                </patternFill>
              </fill>
            </x14:dxf>
          </x14:cfRule>
          <x14:cfRule type="containsText" priority="33" operator="containsText" id="{420AB510-1FF9-4285-A5D0-50CAE58234B5}">
            <xm:f>NOT(ISERROR(SEARCH(Références_Service!$C$60,G4)))</xm:f>
            <xm:f>Références_Service!$C$60</xm:f>
            <x14:dxf>
              <fill>
                <patternFill>
                  <bgColor theme="7" tint="0.39994506668294322"/>
                </patternFill>
              </fill>
            </x14:dxf>
          </x14:cfRule>
          <x14:cfRule type="containsText" priority="34" operator="containsText" id="{C4D92766-8EB3-4864-BE5D-DF330AE26E7E}">
            <xm:f>NOT(ISERROR(SEARCH(Références_Service!$C$59,G4)))</xm:f>
            <xm:f>Références_Service!$C$59</xm:f>
            <x14:dxf>
              <fill>
                <patternFill>
                  <bgColor theme="7" tint="0.39994506668294322"/>
                </patternFill>
              </fill>
            </x14:dxf>
          </x14:cfRule>
          <x14:cfRule type="containsText" priority="35" operator="containsText" id="{184D16B8-1084-41A0-A2E2-6665D3F84F30}">
            <xm:f>NOT(ISERROR(SEARCH(Références_Service!$C$57,G4)))</xm:f>
            <xm:f>Références_Service!$C$57</xm:f>
            <x14:dxf>
              <fill>
                <patternFill>
                  <bgColor theme="7" tint="0.39994506668294322"/>
                </patternFill>
              </fill>
            </x14:dxf>
          </x14:cfRule>
          <x14:cfRule type="containsText" priority="36" operator="containsText" id="{11390857-50DA-447F-B5B9-2629B568C1C5}">
            <xm:f>NOT(ISERROR(SEARCH(Références_Service!$C$56,G4)))</xm:f>
            <xm:f>Références_Service!$C$56</xm:f>
            <x14:dxf>
              <fill>
                <patternFill>
                  <bgColor theme="7" tint="0.39994506668294322"/>
                </patternFill>
              </fill>
            </x14:dxf>
          </x14:cfRule>
          <x14:cfRule type="containsText" priority="37" operator="containsText" id="{C14DB627-17FC-485C-95AF-F6451C870305}">
            <xm:f>NOT(ISERROR(SEARCH(Références_Service!$C$55,G4)))</xm:f>
            <xm:f>Références_Service!$C$55</xm:f>
            <x14:dxf>
              <fill>
                <patternFill>
                  <bgColor theme="7" tint="0.39994506668294322"/>
                </patternFill>
              </fill>
            </x14:dxf>
          </x14:cfRule>
          <x14:cfRule type="containsText" priority="38" operator="containsText" id="{6658D6DA-7D8C-4968-BAD0-73CE9422D9AD}">
            <xm:f>NOT(ISERROR(SEARCH(Références_Service!$C$54,G4)))</xm:f>
            <xm:f>Références_Service!$C$54</xm:f>
            <x14:dxf>
              <fill>
                <patternFill>
                  <bgColor theme="7" tint="0.39994506668294322"/>
                </patternFill>
              </fill>
            </x14:dxf>
          </x14:cfRule>
          <x14:cfRule type="containsText" priority="39" operator="containsText" id="{B2E8E5B1-5E3A-46AC-A6E2-C2C82622E1D4}">
            <xm:f>NOT(ISERROR(SEARCH(Références_Service!$C$53,G4)))</xm:f>
            <xm:f>Références_Service!$C$53</xm:f>
            <x14:dxf>
              <fill>
                <patternFill>
                  <bgColor theme="7" tint="0.39994506668294322"/>
                </patternFill>
              </fill>
            </x14:dxf>
          </x14:cfRule>
          <x14:cfRule type="containsText" priority="40" operator="containsText" id="{7BAC4FFD-E150-4B5B-A144-C88DAFD3A2EF}">
            <xm:f>NOT(ISERROR(SEARCH(Références_Service!$C$52,G4)))</xm:f>
            <xm:f>Références_Service!$C$52</xm:f>
            <x14:dxf>
              <fill>
                <patternFill>
                  <bgColor theme="7" tint="0.39994506668294322"/>
                </patternFill>
              </fill>
            </x14:dxf>
          </x14:cfRule>
          <x14:cfRule type="containsText" priority="41" operator="containsText" id="{649241DD-A764-4904-B49A-89B25D5EA165}">
            <xm:f>NOT(ISERROR(SEARCH(Références_Service!$C$51,G4)))</xm:f>
            <xm:f>Références_Service!$C$51</xm:f>
            <x14:dxf>
              <fill>
                <patternFill>
                  <bgColor theme="7" tint="0.39994506668294322"/>
                </patternFill>
              </fill>
            </x14:dxf>
          </x14:cfRule>
          <x14:cfRule type="containsText" priority="42" operator="containsText" id="{2D141173-0210-4A35-A5F2-593504B3DD31}">
            <xm:f>NOT(ISERROR(SEARCH(Références_Service!$C$50,G4)))</xm:f>
            <xm:f>Références_Service!$C$50</xm:f>
            <x14:dxf>
              <fill>
                <patternFill>
                  <bgColor theme="7" tint="0.39994506668294322"/>
                </patternFill>
              </fill>
            </x14:dxf>
          </x14:cfRule>
          <x14:cfRule type="containsText" priority="43" operator="containsText" id="{6369F443-63D6-40F1-9CAC-4E912E2A2FAB}">
            <xm:f>NOT(ISERROR(SEARCH(Références_Service!$C$49,G4)))</xm:f>
            <xm:f>Références_Service!$C$49</xm:f>
            <x14:dxf>
              <fill>
                <patternFill>
                  <bgColor theme="7" tint="0.39994506668294322"/>
                </patternFill>
              </fill>
            </x14:dxf>
          </x14:cfRule>
          <x14:cfRule type="containsText" priority="44" operator="containsText" id="{E20F35C5-7F86-4292-853A-7013ECF77593}">
            <xm:f>NOT(ISERROR(SEARCH(Références_Service!$C$48,G4)))</xm:f>
            <xm:f>Références_Service!$C$48</xm:f>
            <x14:dxf>
              <fill>
                <patternFill>
                  <bgColor theme="7" tint="0.39994506668294322"/>
                </patternFill>
              </fill>
            </x14:dxf>
          </x14:cfRule>
          <x14:cfRule type="containsText" priority="45" operator="containsText" id="{87505391-E85B-4C93-9363-DF4DCBE8DADE}">
            <xm:f>NOT(ISERROR(SEARCH(Références_Service!$C$41,G4)))</xm:f>
            <xm:f>Références_Service!$C$41</xm:f>
            <x14:dxf>
              <fill>
                <patternFill>
                  <bgColor theme="7" tint="0.39994506668294322"/>
                </patternFill>
              </fill>
            </x14:dxf>
          </x14:cfRule>
          <x14:cfRule type="containsText" priority="46" operator="containsText" id="{3A5C8966-883E-42AE-946A-7EF88286FD4A}">
            <xm:f>NOT(ISERROR(SEARCH(Références_Service!$C$37,G4)))</xm:f>
            <xm:f>Références_Service!$C$37</xm:f>
            <x14:dxf>
              <fill>
                <patternFill>
                  <bgColor theme="7" tint="0.39994506668294322"/>
                </patternFill>
              </fill>
            </x14:dxf>
          </x14:cfRule>
          <x14:cfRule type="containsText" priority="47" operator="containsText" id="{DBFA8240-5983-4A77-8279-3CD8BCAC908D}">
            <xm:f>NOT(ISERROR(SEARCH(Références_Service!$C$36,G4)))</xm:f>
            <xm:f>Références_Service!$C$36</xm:f>
            <x14:dxf>
              <fill>
                <patternFill>
                  <bgColor theme="7" tint="0.39994506668294322"/>
                </patternFill>
              </fill>
            </x14:dxf>
          </x14:cfRule>
          <x14:cfRule type="containsText" priority="48" operator="containsText" id="{025E7804-D29B-4E46-A8F6-9EF75E71C6BE}">
            <xm:f>NOT(ISERROR(SEARCH(Références_Service!$C$27,G4)))</xm:f>
            <xm:f>Références_Service!$C$27</xm:f>
            <x14:dxf>
              <fill>
                <patternFill>
                  <bgColor theme="7" tint="0.39994506668294322"/>
                </patternFill>
              </fill>
            </x14:dxf>
          </x14:cfRule>
          <x14:cfRule type="containsText" priority="49" operator="containsText" id="{73533A97-CD3C-470F-AFC9-2846EC20573F}">
            <xm:f>NOT(ISERROR(SEARCH(Références_Service!$C$19,G4)))</xm:f>
            <xm:f>Références_Service!$C$19</xm:f>
            <x14:dxf>
              <fill>
                <patternFill>
                  <bgColor theme="7" tint="0.39994506668294322"/>
                </patternFill>
              </fill>
            </x14:dxf>
          </x14:cfRule>
          <x14:cfRule type="containsText" priority="50" operator="containsText" id="{3A3F2FD9-2657-494D-80BB-ECA590345B1E}">
            <xm:f>NOT(ISERROR(SEARCH(Références_Service!$C$16,G4)))</xm:f>
            <xm:f>Références_Service!$C$16</xm:f>
            <x14:dxf>
              <fill>
                <patternFill>
                  <bgColor theme="7" tint="0.39994506668294322"/>
                </patternFill>
              </fill>
            </x14:dxf>
          </x14:cfRule>
          <x14:cfRule type="containsText" priority="51" operator="containsText" id="{74621A67-68EB-4DFB-B4D3-A17B6CA991C5}">
            <xm:f>NOT(ISERROR(SEARCH(Références_Service!$C$8,G4)))</xm:f>
            <xm:f>Références_Service!$C$8</xm:f>
            <x14:dxf>
              <fill>
                <patternFill>
                  <bgColor theme="7" tint="0.39994506668294322"/>
                </patternFill>
              </fill>
            </x14:dxf>
          </x14:cfRule>
          <x14:cfRule type="containsText" priority="52" operator="containsText" id="{99AA59EC-C7CB-4CBE-B817-E7C4620130B0}">
            <xm:f>NOT(ISERROR(SEARCH(Références_Service!$C$7,G4)))</xm:f>
            <xm:f>Références_Service!$C$7</xm:f>
            <x14:dxf>
              <fill>
                <patternFill>
                  <bgColor theme="7" tint="0.39994506668294322"/>
                </patternFill>
              </fill>
            </x14:dxf>
          </x14:cfRule>
          <x14:cfRule type="containsText" priority="53" operator="containsText" id="{1EBE4771-86BF-4848-A917-F4F35B25F284}">
            <xm:f>NOT(ISERROR(SEARCH(Références_Service!$C$2,G4)))</xm:f>
            <xm:f>Références_Service!$C$2</xm:f>
            <x14:dxf>
              <fill>
                <patternFill>
                  <bgColor theme="7" tint="0.39994506668294322"/>
                </patternFill>
              </fill>
            </x14:dxf>
          </x14:cfRule>
          <xm:sqref>G4:G5</xm:sqref>
        </x14:conditionalFormatting>
        <x14:conditionalFormatting xmlns:xm="http://schemas.microsoft.com/office/excel/2006/main">
          <x14:cfRule type="containsText" priority="1" operator="containsText" id="{CCA0E04E-A6CC-4785-AC62-36ECDDBF5673}">
            <xm:f>NOT(ISERROR(SEARCH(Références_Service!$B$13,E6)))</xm:f>
            <xm:f>Références_Service!$B$13</xm:f>
            <x14:dxf>
              <fill>
                <patternFill>
                  <bgColor theme="7" tint="0.39994506668294322"/>
                </patternFill>
              </fill>
            </x14:dxf>
          </x14:cfRule>
          <xm:sqref>E6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FF0000"/>
  </sheetPr>
  <dimension ref="A1:AC115"/>
  <sheetViews>
    <sheetView tabSelected="1" topLeftCell="I1" zoomScale="90" zoomScaleNormal="90" workbookViewId="0">
      <selection activeCell="AB3" sqref="AB3"/>
    </sheetView>
  </sheetViews>
  <sheetFormatPr baseColWidth="10" defaultRowHeight="15"/>
  <cols>
    <col min="1" max="1" width="2.1640625" customWidth="1"/>
    <col min="2" max="2" width="10.6640625" customWidth="1"/>
    <col min="5" max="5" width="23.83203125" customWidth="1"/>
    <col min="6" max="6" width="5.5" customWidth="1"/>
    <col min="7" max="7" width="5.83203125" customWidth="1"/>
    <col min="8" max="8" width="6" customWidth="1"/>
    <col min="9" max="9" width="6.1640625" customWidth="1"/>
    <col min="10" max="11" width="6.5" customWidth="1"/>
    <col min="12" max="12" width="5.83203125" customWidth="1"/>
    <col min="13" max="13" width="1.5" hidden="1" customWidth="1"/>
    <col min="17" max="17" width="27.5" customWidth="1"/>
    <col min="18" max="18" width="5.5" customWidth="1"/>
    <col min="19" max="19" width="5.33203125" customWidth="1"/>
    <col min="20" max="20" width="5.6640625" customWidth="1"/>
    <col min="21" max="21" width="6.1640625" customWidth="1"/>
    <col min="22" max="22" width="5.5" customWidth="1"/>
    <col min="23" max="24" width="6.33203125" customWidth="1"/>
    <col min="25" max="25" width="2.5" style="85" customWidth="1"/>
    <col min="26" max="26" width="7.5" customWidth="1"/>
    <col min="29" max="29" width="8.1640625" customWidth="1"/>
  </cols>
  <sheetData>
    <row r="1" spans="1:29" ht="14.5" customHeight="1">
      <c r="A1" s="661" t="s">
        <v>1915</v>
      </c>
      <c r="B1" s="661"/>
      <c r="C1" s="661"/>
      <c r="D1" s="661"/>
      <c r="E1" s="661"/>
      <c r="F1" s="661"/>
      <c r="G1" s="661"/>
      <c r="H1" s="661"/>
      <c r="I1" s="661"/>
      <c r="J1" s="661"/>
      <c r="K1" s="661"/>
      <c r="L1" s="661"/>
      <c r="M1" s="661"/>
      <c r="N1" s="661"/>
      <c r="O1" s="661"/>
      <c r="P1" s="661"/>
      <c r="Q1" s="661"/>
      <c r="R1" s="661"/>
      <c r="S1" s="661"/>
      <c r="T1" s="661"/>
      <c r="U1" s="661"/>
      <c r="V1" s="661"/>
      <c r="W1" s="661"/>
      <c r="X1" s="174"/>
      <c r="Y1" s="167"/>
    </row>
    <row r="2" spans="1:29" ht="14.5" customHeight="1" thickBot="1">
      <c r="A2" s="661"/>
      <c r="B2" s="661"/>
      <c r="C2" s="661"/>
      <c r="D2" s="661"/>
      <c r="E2" s="661"/>
      <c r="F2" s="661"/>
      <c r="G2" s="661"/>
      <c r="H2" s="661"/>
      <c r="I2" s="661"/>
      <c r="J2" s="661"/>
      <c r="K2" s="661"/>
      <c r="L2" s="661"/>
      <c r="M2" s="661"/>
      <c r="N2" s="661"/>
      <c r="O2" s="661"/>
      <c r="P2" s="661"/>
      <c r="Q2" s="661"/>
      <c r="R2" s="661"/>
      <c r="S2" s="661"/>
      <c r="T2" s="661"/>
      <c r="U2" s="661"/>
      <c r="V2" s="661"/>
      <c r="W2" s="661"/>
      <c r="X2" s="174"/>
      <c r="Y2" s="167"/>
    </row>
    <row r="3" spans="1:29" ht="15" customHeight="1" thickBot="1">
      <c r="A3" s="661"/>
      <c r="B3" s="661"/>
      <c r="C3" s="661"/>
      <c r="D3" s="661"/>
      <c r="E3" s="661"/>
      <c r="F3" s="661"/>
      <c r="G3" s="661"/>
      <c r="H3" s="661"/>
      <c r="I3" s="661"/>
      <c r="J3" s="661"/>
      <c r="K3" s="661"/>
      <c r="L3" s="661"/>
      <c r="M3" s="661"/>
      <c r="N3" s="661"/>
      <c r="O3" s="661"/>
      <c r="P3" s="661"/>
      <c r="Q3" s="661"/>
      <c r="R3" s="661"/>
      <c r="S3" s="661"/>
      <c r="T3" s="661"/>
      <c r="U3" s="661"/>
      <c r="V3" s="661"/>
      <c r="W3" s="661"/>
      <c r="X3" s="174"/>
      <c r="Y3" s="167"/>
      <c r="Z3" s="159"/>
      <c r="AA3" s="160"/>
      <c r="AB3" s="160"/>
      <c r="AC3" s="161"/>
    </row>
    <row r="4" spans="1:29" s="85" customFormat="1" ht="22.5" customHeight="1" thickBot="1">
      <c r="A4" s="167"/>
      <c r="B4" s="188" t="s">
        <v>2082</v>
      </c>
      <c r="C4" s="167"/>
      <c r="D4" s="167"/>
      <c r="E4" s="167"/>
      <c r="F4" s="167"/>
      <c r="G4" s="167"/>
      <c r="H4" s="167"/>
      <c r="I4" s="167"/>
      <c r="J4" s="190">
        <v>68</v>
      </c>
      <c r="K4" s="187"/>
      <c r="L4" s="187"/>
      <c r="M4" s="187"/>
      <c r="N4" s="188" t="s">
        <v>2083</v>
      </c>
      <c r="O4" s="187"/>
      <c r="P4" s="187"/>
      <c r="Q4" s="187"/>
      <c r="R4" s="187"/>
      <c r="S4" s="187"/>
      <c r="T4" s="187"/>
      <c r="U4" s="187"/>
      <c r="V4" s="190">
        <v>70</v>
      </c>
      <c r="W4" s="187"/>
      <c r="X4" s="187"/>
      <c r="Y4" s="167"/>
      <c r="Z4" s="162"/>
      <c r="AA4"/>
      <c r="AB4"/>
      <c r="AC4" s="163"/>
    </row>
    <row r="5" spans="1:29" s="85" customFormat="1" ht="20.25" customHeight="1" thickBot="1">
      <c r="A5" s="167"/>
      <c r="B5" s="188" t="s">
        <v>2075</v>
      </c>
      <c r="C5" s="167"/>
      <c r="D5" s="167"/>
      <c r="E5" s="189"/>
      <c r="F5" s="167"/>
      <c r="G5" s="167"/>
      <c r="H5" s="167"/>
      <c r="I5" s="167"/>
      <c r="J5" s="191">
        <f>SUM(L110,L97,L69,L53,L33)</f>
        <v>0</v>
      </c>
      <c r="K5" s="187"/>
      <c r="L5" s="187"/>
      <c r="M5" s="187"/>
      <c r="N5" s="188" t="s">
        <v>2075</v>
      </c>
      <c r="O5" s="187"/>
      <c r="P5" s="187"/>
      <c r="Q5" s="187"/>
      <c r="R5" s="187"/>
      <c r="S5" s="187"/>
      <c r="T5" s="187"/>
      <c r="U5" s="187"/>
      <c r="V5" s="191">
        <f>SUM(X42,X53,X69,X97,X110)</f>
        <v>0</v>
      </c>
      <c r="W5" s="187"/>
      <c r="X5" s="187"/>
      <c r="Y5" s="167"/>
      <c r="Z5" s="162"/>
      <c r="AA5"/>
      <c r="AB5"/>
      <c r="AC5" s="163"/>
    </row>
    <row r="6" spans="1:29" s="85" customFormat="1" ht="21.75" customHeight="1" thickBot="1">
      <c r="A6" s="167"/>
      <c r="B6" s="188" t="s">
        <v>2076</v>
      </c>
      <c r="C6" s="167"/>
      <c r="D6" s="167"/>
      <c r="E6" s="167"/>
      <c r="F6" s="167"/>
      <c r="G6" s="167"/>
      <c r="H6" s="167"/>
      <c r="I6" s="167"/>
      <c r="J6" s="193">
        <f>J5/J4</f>
        <v>0</v>
      </c>
      <c r="K6" s="192"/>
      <c r="L6" s="187"/>
      <c r="M6" s="187"/>
      <c r="N6" s="188" t="s">
        <v>2076</v>
      </c>
      <c r="O6" s="187"/>
      <c r="P6" s="187"/>
      <c r="Q6" s="187"/>
      <c r="R6" s="187"/>
      <c r="S6" s="187"/>
      <c r="T6" s="187"/>
      <c r="U6" s="187"/>
      <c r="V6" s="193">
        <f>V5/V4</f>
        <v>0</v>
      </c>
      <c r="W6" s="187"/>
      <c r="X6" s="187"/>
      <c r="Y6" s="167"/>
      <c r="Z6" s="162"/>
      <c r="AA6"/>
      <c r="AB6"/>
      <c r="AC6" s="163"/>
    </row>
    <row r="7" spans="1:29" ht="16">
      <c r="A7" s="105"/>
      <c r="B7" s="625"/>
      <c r="C7" s="625"/>
      <c r="D7" s="625"/>
      <c r="E7" s="625"/>
      <c r="F7" s="625"/>
      <c r="G7" s="625"/>
      <c r="H7" s="625"/>
      <c r="I7" s="625"/>
      <c r="J7" s="625"/>
      <c r="K7" s="625"/>
      <c r="L7" s="625"/>
      <c r="M7" s="625"/>
      <c r="N7" s="625"/>
      <c r="O7" s="625"/>
      <c r="P7" s="625"/>
      <c r="Q7" s="625"/>
      <c r="R7" s="625"/>
      <c r="S7" s="625"/>
      <c r="T7" s="625"/>
      <c r="U7" s="625"/>
      <c r="V7" s="625"/>
      <c r="W7" s="625"/>
      <c r="X7" s="176"/>
      <c r="Y7" s="168"/>
      <c r="Z7" s="162"/>
      <c r="AC7" s="163"/>
    </row>
    <row r="8" spans="1:29" ht="15" customHeight="1" thickBot="1">
      <c r="A8" s="107"/>
      <c r="B8" s="662" t="s">
        <v>1813</v>
      </c>
      <c r="C8" s="662"/>
      <c r="D8" s="662"/>
      <c r="E8" s="662"/>
      <c r="F8" s="662"/>
      <c r="G8" s="662"/>
      <c r="H8" s="662"/>
      <c r="I8" s="662"/>
      <c r="J8" s="662"/>
      <c r="K8" s="155"/>
      <c r="N8" s="662" t="s">
        <v>3</v>
      </c>
      <c r="O8" s="662"/>
      <c r="P8" s="662"/>
      <c r="Q8" s="662"/>
      <c r="R8" s="662"/>
      <c r="S8" s="662"/>
      <c r="T8" s="662"/>
      <c r="U8" s="662"/>
      <c r="V8" s="662"/>
      <c r="W8" s="153"/>
      <c r="X8" s="175"/>
      <c r="Y8" s="168"/>
      <c r="Z8" s="162"/>
      <c r="AC8" s="163"/>
    </row>
    <row r="9" spans="1:29" ht="18">
      <c r="A9" s="655" t="s">
        <v>1811</v>
      </c>
      <c r="B9" s="656"/>
      <c r="C9" s="656"/>
      <c r="D9" s="656"/>
      <c r="E9" s="656"/>
      <c r="F9" s="656"/>
      <c r="G9" s="656"/>
      <c r="H9" s="656"/>
      <c r="I9" s="656"/>
      <c r="J9" s="656"/>
      <c r="K9" s="656"/>
      <c r="M9" s="140"/>
      <c r="N9" s="628" t="s">
        <v>1763</v>
      </c>
      <c r="O9" s="628"/>
      <c r="P9" s="628"/>
      <c r="Q9" s="628"/>
      <c r="R9" s="628"/>
      <c r="S9" s="628"/>
      <c r="T9" s="628"/>
      <c r="U9" s="628"/>
      <c r="V9" s="628"/>
      <c r="W9" s="628"/>
      <c r="X9" s="177"/>
      <c r="Y9" s="169"/>
      <c r="Z9" s="162"/>
      <c r="AC9" s="163"/>
    </row>
    <row r="10" spans="1:29" ht="19" thickBot="1">
      <c r="A10" s="657"/>
      <c r="B10" s="658"/>
      <c r="C10" s="658"/>
      <c r="D10" s="658"/>
      <c r="E10" s="658"/>
      <c r="F10" s="658"/>
      <c r="G10" s="658"/>
      <c r="H10" s="658"/>
      <c r="I10" s="658"/>
      <c r="J10" s="658"/>
      <c r="K10" s="658"/>
      <c r="M10" s="141"/>
      <c r="N10" s="628"/>
      <c r="O10" s="628"/>
      <c r="P10" s="628"/>
      <c r="Q10" s="628"/>
      <c r="R10" s="628"/>
      <c r="S10" s="628"/>
      <c r="T10" s="628"/>
      <c r="U10" s="628"/>
      <c r="V10" s="628"/>
      <c r="W10" s="628"/>
      <c r="X10" s="177"/>
      <c r="Y10" s="169"/>
      <c r="Z10" s="162"/>
      <c r="AC10" s="163"/>
    </row>
    <row r="11" spans="1:29" ht="20.25" customHeight="1" thickBot="1">
      <c r="A11" s="108"/>
      <c r="B11" s="109" t="s">
        <v>2090</v>
      </c>
      <c r="C11" s="626" t="s">
        <v>1602</v>
      </c>
      <c r="D11" s="626"/>
      <c r="E11" s="627"/>
      <c r="F11" s="659" t="s">
        <v>1603</v>
      </c>
      <c r="G11" s="660"/>
      <c r="H11" s="659" t="s">
        <v>1604</v>
      </c>
      <c r="I11" s="660"/>
      <c r="J11" s="659" t="s">
        <v>1605</v>
      </c>
      <c r="K11" s="660"/>
      <c r="L11" s="148"/>
      <c r="M11" s="142"/>
      <c r="N11" s="154" t="s">
        <v>2091</v>
      </c>
      <c r="O11" s="154" t="s">
        <v>1764</v>
      </c>
      <c r="P11" s="147"/>
      <c r="R11" s="659" t="s">
        <v>1603</v>
      </c>
      <c r="S11" s="660"/>
      <c r="T11" s="659" t="s">
        <v>1604</v>
      </c>
      <c r="U11" s="660"/>
      <c r="V11" s="659" t="s">
        <v>1605</v>
      </c>
      <c r="W11" s="660"/>
      <c r="X11" s="196"/>
      <c r="Y11" s="170"/>
      <c r="Z11" s="162"/>
      <c r="AA11" s="615" t="s">
        <v>1603</v>
      </c>
      <c r="AB11" s="615"/>
      <c r="AC11" s="163"/>
    </row>
    <row r="12" spans="1:29" ht="20.25" customHeight="1" thickBot="1">
      <c r="A12" s="108"/>
      <c r="B12" s="277" t="s">
        <v>1606</v>
      </c>
      <c r="C12" s="635" t="s">
        <v>1607</v>
      </c>
      <c r="D12" s="635"/>
      <c r="E12" s="635"/>
      <c r="F12" s="199"/>
      <c r="G12" s="200"/>
      <c r="H12" s="201"/>
      <c r="I12" s="200"/>
      <c r="J12" s="202"/>
      <c r="K12" s="203"/>
      <c r="L12" s="204">
        <f>COUNTA(F12:K12)</f>
        <v>0</v>
      </c>
      <c r="M12" s="142"/>
      <c r="N12" s="182" t="s">
        <v>1606</v>
      </c>
      <c r="O12" s="640" t="s">
        <v>1765</v>
      </c>
      <c r="P12" s="640"/>
      <c r="Q12" s="640"/>
      <c r="R12" s="201"/>
      <c r="S12" s="200"/>
      <c r="T12" s="201"/>
      <c r="U12" s="200"/>
      <c r="V12" s="264"/>
      <c r="W12" s="265"/>
      <c r="X12" s="266">
        <f>COUNTA(R12:W12)</f>
        <v>0</v>
      </c>
      <c r="Y12" s="171"/>
      <c r="Z12" s="162"/>
      <c r="AA12" s="367"/>
      <c r="AB12" s="367"/>
      <c r="AC12" s="163"/>
    </row>
    <row r="13" spans="1:29" ht="20.25" customHeight="1" thickBot="1">
      <c r="A13" s="108"/>
      <c r="B13" s="115" t="s">
        <v>1608</v>
      </c>
      <c r="C13" s="636" t="s">
        <v>1913</v>
      </c>
      <c r="D13" s="637"/>
      <c r="E13" s="638"/>
      <c r="F13" s="205"/>
      <c r="G13" s="206"/>
      <c r="H13" s="207"/>
      <c r="I13" s="206"/>
      <c r="J13" s="208"/>
      <c r="K13" s="209"/>
      <c r="L13" s="204">
        <f t="shared" ref="L13:L32" si="0">COUNTA(F13:K13)</f>
        <v>0</v>
      </c>
      <c r="M13" s="142"/>
      <c r="N13" s="144" t="s">
        <v>1608</v>
      </c>
      <c r="O13" s="640" t="s">
        <v>2084</v>
      </c>
      <c r="P13" s="640"/>
      <c r="Q13" s="640"/>
      <c r="R13" s="207"/>
      <c r="S13" s="206"/>
      <c r="T13" s="207"/>
      <c r="U13" s="206"/>
      <c r="V13" s="267"/>
      <c r="W13" s="268"/>
      <c r="X13" s="266">
        <f t="shared" ref="X13:X41" si="1">COUNTA(R13:W13)</f>
        <v>0</v>
      </c>
      <c r="Y13" s="171"/>
      <c r="Z13" s="162"/>
      <c r="AA13" s="367"/>
      <c r="AB13" s="367"/>
      <c r="AC13" s="163"/>
    </row>
    <row r="14" spans="1:29" ht="20.25" customHeight="1" thickBot="1">
      <c r="A14" s="108"/>
      <c r="B14" s="120" t="s">
        <v>1609</v>
      </c>
      <c r="C14" s="133" t="s">
        <v>1610</v>
      </c>
      <c r="D14" s="134"/>
      <c r="E14" s="135"/>
      <c r="F14" s="205"/>
      <c r="G14" s="206"/>
      <c r="H14" s="207"/>
      <c r="I14" s="206"/>
      <c r="J14" s="208"/>
      <c r="K14" s="209"/>
      <c r="L14" s="204">
        <f t="shared" si="0"/>
        <v>0</v>
      </c>
      <c r="M14" s="146"/>
      <c r="N14" s="145" t="s">
        <v>1609</v>
      </c>
      <c r="O14" s="640" t="s">
        <v>1766</v>
      </c>
      <c r="P14" s="640"/>
      <c r="Q14" s="640"/>
      <c r="R14" s="207"/>
      <c r="S14" s="206"/>
      <c r="T14" s="207"/>
      <c r="U14" s="206"/>
      <c r="V14" s="264"/>
      <c r="W14" s="269"/>
      <c r="X14" s="266">
        <f t="shared" si="1"/>
        <v>0</v>
      </c>
      <c r="Y14" s="171"/>
      <c r="Z14" s="162"/>
      <c r="AC14" s="163"/>
    </row>
    <row r="15" spans="1:29" ht="20.25" customHeight="1" thickBot="1">
      <c r="A15" s="108"/>
      <c r="B15" s="120" t="s">
        <v>1611</v>
      </c>
      <c r="C15" s="636" t="s">
        <v>1612</v>
      </c>
      <c r="D15" s="637"/>
      <c r="E15" s="638"/>
      <c r="F15" s="205"/>
      <c r="G15" s="206"/>
      <c r="H15" s="207"/>
      <c r="I15" s="206"/>
      <c r="J15" s="208"/>
      <c r="K15" s="209"/>
      <c r="L15" s="204">
        <f t="shared" si="0"/>
        <v>0</v>
      </c>
      <c r="M15" s="142"/>
      <c r="N15" s="145" t="s">
        <v>1611</v>
      </c>
      <c r="O15" s="640" t="s">
        <v>1767</v>
      </c>
      <c r="P15" s="640"/>
      <c r="Q15" s="640"/>
      <c r="R15" s="207"/>
      <c r="S15" s="206"/>
      <c r="T15" s="207"/>
      <c r="U15" s="206"/>
      <c r="V15" s="267"/>
      <c r="W15" s="268"/>
      <c r="X15" s="266">
        <f t="shared" si="1"/>
        <v>0</v>
      </c>
      <c r="Y15" s="171"/>
      <c r="Z15" s="162"/>
      <c r="AC15" s="163"/>
    </row>
    <row r="16" spans="1:29" ht="20.25" customHeight="1" thickBot="1">
      <c r="A16" s="108"/>
      <c r="B16" s="120" t="s">
        <v>1613</v>
      </c>
      <c r="C16" s="133" t="s">
        <v>1614</v>
      </c>
      <c r="D16" s="134"/>
      <c r="E16" s="135"/>
      <c r="F16" s="205"/>
      <c r="G16" s="206"/>
      <c r="H16" s="207"/>
      <c r="I16" s="206"/>
      <c r="J16" s="208"/>
      <c r="K16" s="209"/>
      <c r="L16" s="204">
        <f t="shared" si="0"/>
        <v>0</v>
      </c>
      <c r="M16" s="142"/>
      <c r="N16" s="279" t="s">
        <v>1613</v>
      </c>
      <c r="O16" s="641" t="s">
        <v>1768</v>
      </c>
      <c r="P16" s="641"/>
      <c r="Q16" s="641"/>
      <c r="R16" s="207"/>
      <c r="S16" s="206"/>
      <c r="T16" s="207"/>
      <c r="U16" s="206"/>
      <c r="V16" s="264"/>
      <c r="W16" s="269"/>
      <c r="X16" s="266">
        <f t="shared" si="1"/>
        <v>0</v>
      </c>
      <c r="Y16" s="171"/>
      <c r="Z16" s="162"/>
      <c r="AC16" s="163"/>
    </row>
    <row r="17" spans="1:29" ht="20.25" customHeight="1" thickBot="1">
      <c r="A17" s="108"/>
      <c r="B17" s="278" t="s">
        <v>1615</v>
      </c>
      <c r="C17" s="272" t="s">
        <v>1616</v>
      </c>
      <c r="D17" s="273"/>
      <c r="E17" s="274"/>
      <c r="F17" s="205"/>
      <c r="G17" s="206"/>
      <c r="H17" s="207"/>
      <c r="I17" s="206"/>
      <c r="J17" s="208"/>
      <c r="K17" s="209"/>
      <c r="L17" s="204">
        <f t="shared" si="0"/>
        <v>0</v>
      </c>
      <c r="M17" s="142"/>
      <c r="N17" s="154" t="s">
        <v>1621</v>
      </c>
      <c r="O17" s="154" t="s">
        <v>1812</v>
      </c>
      <c r="P17" s="154"/>
      <c r="Q17" s="154"/>
      <c r="R17" s="262"/>
      <c r="S17" s="262"/>
      <c r="T17" s="262"/>
      <c r="U17" s="262"/>
      <c r="V17" s="270"/>
      <c r="W17" s="214"/>
      <c r="X17" s="271"/>
      <c r="Y17" s="172"/>
      <c r="Z17" s="162"/>
      <c r="AC17" s="163"/>
    </row>
    <row r="18" spans="1:29" ht="20.25" customHeight="1" thickBot="1">
      <c r="A18" s="108"/>
      <c r="B18" s="277" t="s">
        <v>1617</v>
      </c>
      <c r="C18" s="272" t="s">
        <v>1618</v>
      </c>
      <c r="D18" s="275"/>
      <c r="E18" s="276"/>
      <c r="F18" s="205"/>
      <c r="G18" s="206"/>
      <c r="H18" s="207"/>
      <c r="I18" s="206"/>
      <c r="J18" s="208"/>
      <c r="K18" s="209"/>
      <c r="L18" s="204">
        <f t="shared" si="0"/>
        <v>0</v>
      </c>
      <c r="M18" s="142"/>
      <c r="N18" s="143" t="s">
        <v>1623</v>
      </c>
      <c r="O18" s="639" t="s">
        <v>1769</v>
      </c>
      <c r="P18" s="639"/>
      <c r="Q18" s="639"/>
      <c r="R18" s="205"/>
      <c r="S18" s="206"/>
      <c r="T18" s="207"/>
      <c r="U18" s="206"/>
      <c r="V18" s="208"/>
      <c r="W18" s="209"/>
      <c r="X18" s="266">
        <f t="shared" si="1"/>
        <v>0</v>
      </c>
      <c r="Y18" s="171"/>
      <c r="Z18" s="162"/>
      <c r="AC18" s="163"/>
    </row>
    <row r="19" spans="1:29" ht="20.25" customHeight="1" thickBot="1">
      <c r="A19" s="108"/>
      <c r="B19" s="115" t="s">
        <v>1619</v>
      </c>
      <c r="C19" s="636" t="s">
        <v>1620</v>
      </c>
      <c r="D19" s="637"/>
      <c r="E19" s="638"/>
      <c r="F19" s="205"/>
      <c r="G19" s="206"/>
      <c r="H19" s="207"/>
      <c r="I19" s="206"/>
      <c r="J19" s="208"/>
      <c r="K19" s="209"/>
      <c r="L19" s="204">
        <f t="shared" si="0"/>
        <v>0</v>
      </c>
      <c r="M19" s="142"/>
      <c r="N19" s="143" t="s">
        <v>1625</v>
      </c>
      <c r="O19" s="639" t="s">
        <v>1770</v>
      </c>
      <c r="P19" s="639"/>
      <c r="Q19" s="639"/>
      <c r="R19" s="205"/>
      <c r="S19" s="206"/>
      <c r="T19" s="207"/>
      <c r="U19" s="206"/>
      <c r="V19" s="208"/>
      <c r="W19" s="209"/>
      <c r="X19" s="266">
        <f t="shared" si="1"/>
        <v>0</v>
      </c>
      <c r="Y19" s="171"/>
      <c r="Z19" s="162"/>
      <c r="AC19" s="163"/>
    </row>
    <row r="20" spans="1:29" ht="20.25" customHeight="1" thickBot="1">
      <c r="A20" s="108"/>
      <c r="B20" s="109" t="s">
        <v>1621</v>
      </c>
      <c r="C20" s="132" t="s">
        <v>1622</v>
      </c>
      <c r="D20" s="130"/>
      <c r="E20" s="131"/>
      <c r="F20" s="210"/>
      <c r="G20" s="210"/>
      <c r="H20" s="211"/>
      <c r="I20" s="212"/>
      <c r="J20" s="213"/>
      <c r="K20" s="214"/>
      <c r="L20" s="215"/>
      <c r="M20" s="142"/>
      <c r="N20" s="194" t="s">
        <v>1627</v>
      </c>
      <c r="O20" s="647" t="s">
        <v>1771</v>
      </c>
      <c r="P20" s="647"/>
      <c r="Q20" s="647"/>
      <c r="R20" s="205"/>
      <c r="S20" s="206"/>
      <c r="T20" s="207"/>
      <c r="U20" s="206"/>
      <c r="V20" s="208"/>
      <c r="W20" s="209"/>
      <c r="X20" s="266">
        <f t="shared" si="1"/>
        <v>0</v>
      </c>
      <c r="Y20" s="171"/>
      <c r="Z20" s="616" t="s">
        <v>2119</v>
      </c>
      <c r="AA20" s="617"/>
      <c r="AB20" s="617"/>
      <c r="AC20" s="618"/>
    </row>
    <row r="21" spans="1:29" ht="20.25" customHeight="1" thickBot="1">
      <c r="A21" s="108"/>
      <c r="B21" s="115" t="s">
        <v>1623</v>
      </c>
      <c r="C21" s="133" t="s">
        <v>1624</v>
      </c>
      <c r="D21" s="134"/>
      <c r="E21" s="135"/>
      <c r="F21" s="216"/>
      <c r="G21" s="217"/>
      <c r="H21" s="218"/>
      <c r="I21" s="217"/>
      <c r="J21" s="208"/>
      <c r="K21" s="209"/>
      <c r="L21" s="204">
        <f t="shared" si="0"/>
        <v>0</v>
      </c>
      <c r="M21" s="152"/>
      <c r="N21" s="144" t="s">
        <v>1629</v>
      </c>
      <c r="O21" s="647" t="s">
        <v>1772</v>
      </c>
      <c r="P21" s="647"/>
      <c r="Q21" s="647"/>
      <c r="R21" s="205"/>
      <c r="S21" s="206"/>
      <c r="T21" s="207"/>
      <c r="U21" s="206"/>
      <c r="V21" s="208"/>
      <c r="W21" s="209"/>
      <c r="X21" s="266">
        <f t="shared" si="1"/>
        <v>0</v>
      </c>
      <c r="Y21" s="171"/>
      <c r="Z21" s="164"/>
      <c r="AA21" s="165"/>
      <c r="AB21" s="165"/>
      <c r="AC21" s="166"/>
    </row>
    <row r="22" spans="1:29" ht="20.25" customHeight="1" thickBot="1">
      <c r="A22" s="108"/>
      <c r="B22" s="115" t="s">
        <v>1625</v>
      </c>
      <c r="C22" s="133" t="s">
        <v>1626</v>
      </c>
      <c r="D22" s="134"/>
      <c r="E22" s="135"/>
      <c r="F22" s="216"/>
      <c r="G22" s="217"/>
      <c r="H22" s="218"/>
      <c r="I22" s="217"/>
      <c r="J22" s="208"/>
      <c r="K22" s="209"/>
      <c r="L22" s="204">
        <f t="shared" si="0"/>
        <v>0</v>
      </c>
      <c r="M22" s="152"/>
      <c r="N22" s="279" t="s">
        <v>1773</v>
      </c>
      <c r="O22" s="654" t="s">
        <v>1774</v>
      </c>
      <c r="P22" s="654"/>
      <c r="Q22" s="654"/>
      <c r="R22" s="205"/>
      <c r="S22" s="206"/>
      <c r="T22" s="207"/>
      <c r="U22" s="206"/>
      <c r="V22" s="208"/>
      <c r="W22" s="209"/>
      <c r="X22" s="266">
        <f t="shared" si="1"/>
        <v>0</v>
      </c>
      <c r="Y22" s="171"/>
    </row>
    <row r="23" spans="1:29" ht="20.25" customHeight="1" thickBot="1">
      <c r="A23" s="108"/>
      <c r="B23" s="115" t="s">
        <v>1627</v>
      </c>
      <c r="C23" s="632" t="s">
        <v>1628</v>
      </c>
      <c r="D23" s="633"/>
      <c r="E23" s="634"/>
      <c r="F23" s="216"/>
      <c r="G23" s="217"/>
      <c r="H23" s="218"/>
      <c r="I23" s="217"/>
      <c r="J23" s="208"/>
      <c r="K23" s="209"/>
      <c r="L23" s="204">
        <f t="shared" si="0"/>
        <v>0</v>
      </c>
      <c r="M23" s="152"/>
      <c r="N23" s="144" t="s">
        <v>1775</v>
      </c>
      <c r="O23" s="647" t="s">
        <v>2085</v>
      </c>
      <c r="P23" s="647"/>
      <c r="Q23" s="647"/>
      <c r="R23" s="205"/>
      <c r="S23" s="206"/>
      <c r="T23" s="207"/>
      <c r="U23" s="206"/>
      <c r="V23" s="208"/>
      <c r="W23" s="209"/>
      <c r="X23" s="266">
        <f t="shared" si="1"/>
        <v>0</v>
      </c>
      <c r="Y23" s="171"/>
    </row>
    <row r="24" spans="1:29" ht="20.25" customHeight="1" thickBot="1">
      <c r="A24" s="108"/>
      <c r="B24" s="115" t="s">
        <v>1629</v>
      </c>
      <c r="C24" s="632" t="s">
        <v>1630</v>
      </c>
      <c r="D24" s="633"/>
      <c r="E24" s="634"/>
      <c r="F24" s="216"/>
      <c r="G24" s="217"/>
      <c r="H24" s="218"/>
      <c r="I24" s="217"/>
      <c r="J24" s="208"/>
      <c r="K24" s="209"/>
      <c r="L24" s="204">
        <f t="shared" si="0"/>
        <v>0</v>
      </c>
      <c r="M24" s="152"/>
      <c r="N24" s="144" t="s">
        <v>1776</v>
      </c>
      <c r="O24" s="647" t="s">
        <v>1777</v>
      </c>
      <c r="P24" s="647"/>
      <c r="Q24" s="647"/>
      <c r="R24" s="205"/>
      <c r="S24" s="206"/>
      <c r="T24" s="207"/>
      <c r="U24" s="206"/>
      <c r="V24" s="208"/>
      <c r="W24" s="209"/>
      <c r="X24" s="266">
        <f t="shared" si="1"/>
        <v>0</v>
      </c>
      <c r="Y24" s="171"/>
    </row>
    <row r="25" spans="1:29" ht="20.25" customHeight="1" thickBot="1">
      <c r="A25" s="108"/>
      <c r="B25" s="116" t="s">
        <v>1631</v>
      </c>
      <c r="C25" s="629" t="s">
        <v>1632</v>
      </c>
      <c r="D25" s="630"/>
      <c r="E25" s="631"/>
      <c r="F25" s="219"/>
      <c r="G25" s="220"/>
      <c r="H25" s="219"/>
      <c r="I25" s="221"/>
      <c r="J25" s="213"/>
      <c r="K25" s="214"/>
      <c r="L25" s="215"/>
      <c r="M25" s="152"/>
      <c r="N25" s="144" t="s">
        <v>1778</v>
      </c>
      <c r="O25" s="647" t="s">
        <v>1779</v>
      </c>
      <c r="P25" s="647"/>
      <c r="Q25" s="647"/>
      <c r="R25" s="205"/>
      <c r="S25" s="206"/>
      <c r="T25" s="207"/>
      <c r="U25" s="206"/>
      <c r="V25" s="208"/>
      <c r="W25" s="209"/>
      <c r="X25" s="266">
        <f t="shared" si="1"/>
        <v>0</v>
      </c>
      <c r="Y25" s="171"/>
    </row>
    <row r="26" spans="1:29" ht="20.25" customHeight="1" thickBot="1">
      <c r="A26" s="108"/>
      <c r="B26" s="129" t="s">
        <v>1633</v>
      </c>
      <c r="C26" s="644" t="s">
        <v>1634</v>
      </c>
      <c r="D26" s="645"/>
      <c r="E26" s="646"/>
      <c r="F26" s="216"/>
      <c r="G26" s="217"/>
      <c r="H26" s="218"/>
      <c r="I26" s="217"/>
      <c r="J26" s="208"/>
      <c r="K26" s="209"/>
      <c r="L26" s="204">
        <f t="shared" si="0"/>
        <v>0</v>
      </c>
      <c r="M26" s="152"/>
      <c r="N26" s="144" t="s">
        <v>1780</v>
      </c>
      <c r="O26" s="647" t="s">
        <v>1781</v>
      </c>
      <c r="P26" s="647"/>
      <c r="Q26" s="647"/>
      <c r="R26" s="205"/>
      <c r="S26" s="206"/>
      <c r="T26" s="207"/>
      <c r="U26" s="206"/>
      <c r="V26" s="208"/>
      <c r="W26" s="209"/>
      <c r="X26" s="266">
        <f t="shared" si="1"/>
        <v>0</v>
      </c>
      <c r="Y26" s="171"/>
    </row>
    <row r="27" spans="1:29" ht="20.25" customHeight="1" thickBot="1">
      <c r="A27" s="108"/>
      <c r="B27" s="129" t="s">
        <v>1635</v>
      </c>
      <c r="C27" s="644" t="s">
        <v>1636</v>
      </c>
      <c r="D27" s="645"/>
      <c r="E27" s="646"/>
      <c r="F27" s="216"/>
      <c r="G27" s="217"/>
      <c r="H27" s="218"/>
      <c r="I27" s="217"/>
      <c r="J27" s="208"/>
      <c r="K27" s="209"/>
      <c r="L27" s="204">
        <f t="shared" si="0"/>
        <v>0</v>
      </c>
      <c r="M27" s="152"/>
      <c r="N27" s="144" t="s">
        <v>1782</v>
      </c>
      <c r="O27" s="647" t="s">
        <v>1783</v>
      </c>
      <c r="P27" s="647"/>
      <c r="Q27" s="647"/>
      <c r="R27" s="205"/>
      <c r="S27" s="206"/>
      <c r="T27" s="207"/>
      <c r="U27" s="206"/>
      <c r="V27" s="208"/>
      <c r="W27" s="209"/>
      <c r="X27" s="266">
        <f t="shared" si="1"/>
        <v>0</v>
      </c>
      <c r="Y27" s="171"/>
    </row>
    <row r="28" spans="1:29" ht="20.25" customHeight="1" thickBot="1">
      <c r="A28" s="108"/>
      <c r="B28" s="280" t="s">
        <v>1637</v>
      </c>
      <c r="C28" s="281" t="s">
        <v>1638</v>
      </c>
      <c r="D28" s="275"/>
      <c r="E28" s="276"/>
      <c r="F28" s="216"/>
      <c r="G28" s="217"/>
      <c r="H28" s="218"/>
      <c r="I28" s="217"/>
      <c r="J28" s="208"/>
      <c r="K28" s="209"/>
      <c r="L28" s="204">
        <f t="shared" si="0"/>
        <v>0</v>
      </c>
      <c r="M28" s="152"/>
      <c r="N28" s="144" t="s">
        <v>1784</v>
      </c>
      <c r="O28" s="647" t="s">
        <v>1785</v>
      </c>
      <c r="P28" s="647"/>
      <c r="Q28" s="647"/>
      <c r="R28" s="205"/>
      <c r="S28" s="206"/>
      <c r="T28" s="207"/>
      <c r="U28" s="206"/>
      <c r="V28" s="208"/>
      <c r="W28" s="209"/>
      <c r="X28" s="266">
        <f t="shared" si="1"/>
        <v>0</v>
      </c>
      <c r="Y28" s="171"/>
    </row>
    <row r="29" spans="1:29" ht="20.25" customHeight="1" thickBot="1">
      <c r="A29" s="108"/>
      <c r="B29" s="129" t="s">
        <v>1639</v>
      </c>
      <c r="C29" s="136" t="s">
        <v>1640</v>
      </c>
      <c r="D29" s="134"/>
      <c r="E29" s="135"/>
      <c r="F29" s="216"/>
      <c r="G29" s="217"/>
      <c r="H29" s="218"/>
      <c r="I29" s="217"/>
      <c r="J29" s="208"/>
      <c r="K29" s="209"/>
      <c r="L29" s="204">
        <f t="shared" si="0"/>
        <v>0</v>
      </c>
      <c r="M29" s="152"/>
      <c r="N29" s="154" t="s">
        <v>1631</v>
      </c>
      <c r="O29" s="154" t="s">
        <v>1786</v>
      </c>
      <c r="P29" s="154"/>
      <c r="Q29" s="154"/>
      <c r="R29" s="262"/>
      <c r="S29" s="262"/>
      <c r="T29" s="262"/>
      <c r="U29" s="262"/>
      <c r="V29" s="262"/>
      <c r="W29" s="262"/>
      <c r="X29" s="271"/>
      <c r="Y29" s="172"/>
    </row>
    <row r="30" spans="1:29" ht="20.25" customHeight="1" thickBot="1">
      <c r="A30" s="108"/>
      <c r="B30" s="129" t="s">
        <v>1641</v>
      </c>
      <c r="C30" s="644" t="s">
        <v>1642</v>
      </c>
      <c r="D30" s="645"/>
      <c r="E30" s="646"/>
      <c r="F30" s="216"/>
      <c r="G30" s="217"/>
      <c r="H30" s="218"/>
      <c r="I30" s="217"/>
      <c r="J30" s="208"/>
      <c r="K30" s="209"/>
      <c r="L30" s="204">
        <f t="shared" si="0"/>
        <v>0</v>
      </c>
      <c r="M30" s="152"/>
      <c r="N30" s="144" t="s">
        <v>1633</v>
      </c>
      <c r="O30" s="647" t="s">
        <v>1787</v>
      </c>
      <c r="P30" s="647"/>
      <c r="Q30" s="647"/>
      <c r="R30" s="205"/>
      <c r="S30" s="206"/>
      <c r="T30" s="207"/>
      <c r="U30" s="206"/>
      <c r="V30" s="208"/>
      <c r="W30" s="260"/>
      <c r="X30" s="266">
        <f t="shared" si="1"/>
        <v>0</v>
      </c>
      <c r="Y30" s="171"/>
    </row>
    <row r="31" spans="1:29" ht="20.25" customHeight="1" thickBot="1">
      <c r="A31" s="108"/>
      <c r="B31" s="280" t="s">
        <v>1643</v>
      </c>
      <c r="C31" s="281" t="s">
        <v>1644</v>
      </c>
      <c r="D31" s="275"/>
      <c r="E31" s="276"/>
      <c r="F31" s="216"/>
      <c r="G31" s="217"/>
      <c r="H31" s="218"/>
      <c r="I31" s="217"/>
      <c r="J31" s="208"/>
      <c r="K31" s="209"/>
      <c r="L31" s="204">
        <f t="shared" si="0"/>
        <v>0</v>
      </c>
      <c r="M31" s="152"/>
      <c r="N31" s="144" t="s">
        <v>1635</v>
      </c>
      <c r="O31" s="647" t="s">
        <v>1788</v>
      </c>
      <c r="P31" s="647"/>
      <c r="Q31" s="647"/>
      <c r="R31" s="205"/>
      <c r="S31" s="206"/>
      <c r="T31" s="207"/>
      <c r="U31" s="206"/>
      <c r="V31" s="208"/>
      <c r="W31" s="260"/>
      <c r="X31" s="266">
        <f t="shared" si="1"/>
        <v>0</v>
      </c>
      <c r="Y31" s="171"/>
    </row>
    <row r="32" spans="1:29" ht="20.25" customHeight="1" thickBot="1">
      <c r="A32" s="108"/>
      <c r="B32" s="115" t="s">
        <v>1645</v>
      </c>
      <c r="C32" s="636" t="s">
        <v>1646</v>
      </c>
      <c r="D32" s="637"/>
      <c r="E32" s="638"/>
      <c r="F32" s="222"/>
      <c r="G32" s="223"/>
      <c r="H32" s="224"/>
      <c r="I32" s="223"/>
      <c r="J32" s="225"/>
      <c r="K32" s="226"/>
      <c r="L32" s="204">
        <f t="shared" si="0"/>
        <v>0</v>
      </c>
      <c r="M32" s="152"/>
      <c r="N32" s="144" t="s">
        <v>1789</v>
      </c>
      <c r="O32" s="647" t="s">
        <v>1790</v>
      </c>
      <c r="P32" s="647"/>
      <c r="Q32" s="647"/>
      <c r="R32" s="205"/>
      <c r="S32" s="206"/>
      <c r="T32" s="207"/>
      <c r="U32" s="206"/>
      <c r="V32" s="208"/>
      <c r="W32" s="260"/>
      <c r="X32" s="266">
        <f t="shared" si="1"/>
        <v>0</v>
      </c>
      <c r="Y32" s="171"/>
    </row>
    <row r="33" spans="1:25" ht="20.25" customHeight="1" thickBot="1">
      <c r="E33" s="621" t="s">
        <v>2081</v>
      </c>
      <c r="F33" s="621"/>
      <c r="G33" s="621"/>
      <c r="H33" s="621"/>
      <c r="I33" s="621"/>
      <c r="J33" s="621"/>
      <c r="K33" s="622"/>
      <c r="L33" s="186">
        <f>COUNTIF(L12:L32,"&gt;=1")</f>
        <v>0</v>
      </c>
      <c r="M33" s="152"/>
      <c r="N33" s="144" t="s">
        <v>1791</v>
      </c>
      <c r="O33" s="647" t="s">
        <v>1792</v>
      </c>
      <c r="P33" s="647"/>
      <c r="Q33" s="647"/>
      <c r="R33" s="205"/>
      <c r="S33" s="206"/>
      <c r="T33" s="207"/>
      <c r="U33" s="206"/>
      <c r="V33" s="208"/>
      <c r="W33" s="260"/>
      <c r="X33" s="266">
        <f t="shared" si="1"/>
        <v>0</v>
      </c>
      <c r="Y33" s="171"/>
    </row>
    <row r="34" spans="1:25" ht="20.25" customHeight="1" thickBot="1">
      <c r="L34" s="150"/>
      <c r="M34" s="152"/>
      <c r="N34" s="144" t="s">
        <v>1793</v>
      </c>
      <c r="O34" s="647" t="s">
        <v>1794</v>
      </c>
      <c r="P34" s="647"/>
      <c r="Q34" s="647"/>
      <c r="R34" s="205"/>
      <c r="S34" s="206"/>
      <c r="T34" s="207"/>
      <c r="U34" s="206"/>
      <c r="V34" s="208"/>
      <c r="W34" s="260"/>
      <c r="X34" s="266">
        <f t="shared" si="1"/>
        <v>0</v>
      </c>
      <c r="Y34" s="171"/>
    </row>
    <row r="35" spans="1:25" ht="20.25" customHeight="1" thickBot="1">
      <c r="L35" s="149"/>
      <c r="M35" s="152"/>
      <c r="N35" s="144" t="s">
        <v>1795</v>
      </c>
      <c r="O35" s="647" t="s">
        <v>1796</v>
      </c>
      <c r="P35" s="647"/>
      <c r="Q35" s="647"/>
      <c r="R35" s="205"/>
      <c r="S35" s="206"/>
      <c r="T35" s="207"/>
      <c r="U35" s="206"/>
      <c r="V35" s="208"/>
      <c r="W35" s="260"/>
      <c r="X35" s="266">
        <f t="shared" si="1"/>
        <v>0</v>
      </c>
      <c r="Y35" s="171"/>
    </row>
    <row r="36" spans="1:25" ht="20.25" customHeight="1" thickBot="1">
      <c r="L36" s="150"/>
      <c r="M36" s="152"/>
      <c r="N36" s="279" t="s">
        <v>1797</v>
      </c>
      <c r="O36" s="654" t="s">
        <v>1798</v>
      </c>
      <c r="P36" s="654"/>
      <c r="Q36" s="654"/>
      <c r="R36" s="205"/>
      <c r="S36" s="206"/>
      <c r="T36" s="207"/>
      <c r="U36" s="206"/>
      <c r="V36" s="208"/>
      <c r="W36" s="260"/>
      <c r="X36" s="266">
        <f t="shared" si="1"/>
        <v>0</v>
      </c>
      <c r="Y36" s="171"/>
    </row>
    <row r="37" spans="1:25" ht="20.25" customHeight="1" thickBot="1">
      <c r="L37" s="149"/>
      <c r="M37" s="152"/>
      <c r="N37" s="154" t="s">
        <v>1799</v>
      </c>
      <c r="O37" s="154" t="s">
        <v>1800</v>
      </c>
      <c r="P37" s="154"/>
      <c r="Q37" s="154"/>
      <c r="R37" s="262"/>
      <c r="S37" s="262"/>
      <c r="T37" s="262"/>
      <c r="U37" s="262"/>
      <c r="V37" s="262"/>
      <c r="W37" s="262"/>
      <c r="X37" s="271"/>
      <c r="Y37" s="172"/>
    </row>
    <row r="38" spans="1:25" ht="20.25" customHeight="1" thickBot="1">
      <c r="A38" s="628" t="s">
        <v>1814</v>
      </c>
      <c r="B38" s="628"/>
      <c r="C38" s="628"/>
      <c r="D38" s="628"/>
      <c r="E38" s="628"/>
      <c r="F38" s="628"/>
      <c r="G38" s="628"/>
      <c r="H38" s="628"/>
      <c r="I38" s="628"/>
      <c r="J38" s="628"/>
      <c r="K38" s="628"/>
      <c r="L38" s="150"/>
      <c r="M38" s="152"/>
      <c r="N38" s="144" t="s">
        <v>1801</v>
      </c>
      <c r="O38" s="647" t="s">
        <v>1802</v>
      </c>
      <c r="P38" s="647"/>
      <c r="Q38" s="647"/>
      <c r="R38" s="205"/>
      <c r="S38" s="206"/>
      <c r="T38" s="207"/>
      <c r="U38" s="206"/>
      <c r="V38" s="208"/>
      <c r="W38" s="260"/>
      <c r="X38" s="266">
        <f t="shared" si="1"/>
        <v>0</v>
      </c>
      <c r="Y38" s="171"/>
    </row>
    <row r="39" spans="1:25" ht="20.25" customHeight="1" thickBot="1">
      <c r="A39" s="628"/>
      <c r="B39" s="628"/>
      <c r="C39" s="628"/>
      <c r="D39" s="628"/>
      <c r="E39" s="628"/>
      <c r="F39" s="628"/>
      <c r="G39" s="628"/>
      <c r="H39" s="628"/>
      <c r="I39" s="628"/>
      <c r="J39" s="628"/>
      <c r="K39" s="628"/>
      <c r="L39" s="149"/>
      <c r="M39" s="152"/>
      <c r="N39" s="144" t="s">
        <v>1803</v>
      </c>
      <c r="O39" s="647" t="s">
        <v>1804</v>
      </c>
      <c r="P39" s="647"/>
      <c r="Q39" s="647"/>
      <c r="R39" s="205"/>
      <c r="S39" s="206"/>
      <c r="T39" s="207"/>
      <c r="U39" s="206"/>
      <c r="V39" s="208"/>
      <c r="W39" s="260"/>
      <c r="X39" s="266">
        <f t="shared" si="1"/>
        <v>0</v>
      </c>
      <c r="Y39" s="171"/>
    </row>
    <row r="40" spans="1:25" ht="20.25" customHeight="1" thickBot="1">
      <c r="A40" s="108"/>
      <c r="B40" s="117" t="s">
        <v>1647</v>
      </c>
      <c r="C40" s="110" t="s">
        <v>1648</v>
      </c>
      <c r="D40" s="118"/>
      <c r="E40" s="119"/>
      <c r="F40" s="623" t="s">
        <v>1603</v>
      </c>
      <c r="G40" s="624"/>
      <c r="H40" s="623" t="s">
        <v>1604</v>
      </c>
      <c r="I40" s="624"/>
      <c r="J40" s="623" t="s">
        <v>1605</v>
      </c>
      <c r="K40" s="624"/>
      <c r="L40" s="150"/>
      <c r="M40" s="152"/>
      <c r="N40" s="144" t="s">
        <v>1782</v>
      </c>
      <c r="O40" s="647" t="s">
        <v>1783</v>
      </c>
      <c r="P40" s="647"/>
      <c r="Q40" s="647"/>
      <c r="R40" s="205"/>
      <c r="S40" s="206"/>
      <c r="T40" s="207"/>
      <c r="U40" s="206"/>
      <c r="V40" s="208"/>
      <c r="W40" s="260"/>
      <c r="X40" s="266">
        <f t="shared" si="1"/>
        <v>0</v>
      </c>
      <c r="Y40" s="171"/>
    </row>
    <row r="41" spans="1:25" ht="20.25" customHeight="1" thickBot="1">
      <c r="A41" s="108"/>
      <c r="B41" s="120" t="s">
        <v>1649</v>
      </c>
      <c r="C41" s="136" t="s">
        <v>1650</v>
      </c>
      <c r="D41" s="134"/>
      <c r="E41" s="135"/>
      <c r="F41" s="199"/>
      <c r="G41" s="200"/>
      <c r="H41" s="201"/>
      <c r="I41" s="200"/>
      <c r="J41" s="227"/>
      <c r="K41" s="228"/>
      <c r="L41" s="229">
        <f t="shared" ref="L41:L52" si="2">COUNTA(F41:K41)</f>
        <v>0</v>
      </c>
      <c r="M41" s="152"/>
      <c r="N41" s="144" t="s">
        <v>1784</v>
      </c>
      <c r="O41" s="647" t="s">
        <v>1785</v>
      </c>
      <c r="P41" s="647"/>
      <c r="Q41" s="647"/>
      <c r="R41" s="205"/>
      <c r="S41" s="206"/>
      <c r="T41" s="207"/>
      <c r="U41" s="206"/>
      <c r="V41" s="208"/>
      <c r="W41" s="260"/>
      <c r="X41" s="266">
        <f t="shared" si="1"/>
        <v>0</v>
      </c>
      <c r="Y41" s="171"/>
    </row>
    <row r="42" spans="1:25" ht="20.25" customHeight="1" thickBot="1">
      <c r="A42" s="108"/>
      <c r="B42" s="120" t="s">
        <v>1651</v>
      </c>
      <c r="C42" s="644" t="s">
        <v>1914</v>
      </c>
      <c r="D42" s="645"/>
      <c r="E42" s="646"/>
      <c r="F42" s="205"/>
      <c r="G42" s="206"/>
      <c r="H42" s="207"/>
      <c r="I42" s="206"/>
      <c r="J42" s="230"/>
      <c r="K42" s="209"/>
      <c r="L42" s="229">
        <f t="shared" si="2"/>
        <v>0</v>
      </c>
      <c r="M42" s="152"/>
      <c r="Q42" s="621" t="s">
        <v>2081</v>
      </c>
      <c r="R42" s="621"/>
      <c r="S42" s="621"/>
      <c r="T42" s="621"/>
      <c r="U42" s="621"/>
      <c r="V42" s="621"/>
      <c r="W42" s="622"/>
      <c r="X42" s="197">
        <f>COUNTIF(X12:X41,"&gt;=1")</f>
        <v>0</v>
      </c>
    </row>
    <row r="43" spans="1:25" ht="20.25" customHeight="1" thickBot="1">
      <c r="A43" s="108"/>
      <c r="B43" s="120" t="s">
        <v>1652</v>
      </c>
      <c r="C43" s="136" t="s">
        <v>1653</v>
      </c>
      <c r="D43" s="134"/>
      <c r="E43" s="135"/>
      <c r="F43" s="205"/>
      <c r="G43" s="206"/>
      <c r="H43" s="207"/>
      <c r="I43" s="206"/>
      <c r="J43" s="230"/>
      <c r="K43" s="209"/>
      <c r="L43" s="229">
        <f t="shared" si="2"/>
        <v>0</v>
      </c>
      <c r="M43" s="152"/>
      <c r="N43" s="628" t="s">
        <v>22</v>
      </c>
      <c r="O43" s="628"/>
      <c r="P43" s="628"/>
      <c r="Q43" s="628"/>
      <c r="R43" s="628"/>
      <c r="S43" s="628"/>
      <c r="T43" s="628"/>
      <c r="U43" s="628"/>
      <c r="V43" s="628"/>
      <c r="W43" s="628"/>
      <c r="X43" s="177"/>
      <c r="Y43" s="169"/>
    </row>
    <row r="44" spans="1:25" ht="20.25" customHeight="1" thickBot="1">
      <c r="A44" s="108"/>
      <c r="B44" s="120" t="s">
        <v>1654</v>
      </c>
      <c r="C44" s="636" t="s">
        <v>846</v>
      </c>
      <c r="D44" s="637"/>
      <c r="E44" s="638"/>
      <c r="F44" s="205"/>
      <c r="G44" s="206"/>
      <c r="H44" s="207"/>
      <c r="I44" s="206"/>
      <c r="J44" s="230"/>
      <c r="K44" s="209"/>
      <c r="L44" s="229">
        <f t="shared" si="2"/>
        <v>0</v>
      </c>
      <c r="M44" s="152"/>
      <c r="N44" s="628"/>
      <c r="O44" s="628"/>
      <c r="P44" s="628"/>
      <c r="Q44" s="628"/>
      <c r="R44" s="628"/>
      <c r="S44" s="628"/>
      <c r="T44" s="628"/>
      <c r="U44" s="628"/>
      <c r="V44" s="628"/>
      <c r="W44" s="628"/>
      <c r="X44" s="177"/>
      <c r="Y44" s="169"/>
    </row>
    <row r="45" spans="1:25" ht="20.25" customHeight="1" thickBot="1">
      <c r="A45" s="108"/>
      <c r="B45" s="121" t="s">
        <v>1655</v>
      </c>
      <c r="C45" s="110" t="s">
        <v>1656</v>
      </c>
      <c r="D45" s="118"/>
      <c r="E45" s="119"/>
      <c r="F45" s="231"/>
      <c r="G45" s="210"/>
      <c r="H45" s="231"/>
      <c r="I45" s="212"/>
      <c r="J45" s="232"/>
      <c r="K45" s="214"/>
      <c r="L45" s="233"/>
      <c r="M45" s="152"/>
      <c r="N45" s="282" t="s">
        <v>1647</v>
      </c>
      <c r="O45" s="154" t="s">
        <v>1622</v>
      </c>
      <c r="P45" s="154"/>
      <c r="Q45" s="154"/>
      <c r="R45" s="659" t="s">
        <v>1603</v>
      </c>
      <c r="S45" s="660"/>
      <c r="T45" s="659" t="s">
        <v>1604</v>
      </c>
      <c r="U45" s="660"/>
      <c r="V45" s="659" t="s">
        <v>1605</v>
      </c>
      <c r="W45" s="660"/>
      <c r="X45" s="178"/>
      <c r="Y45" s="195"/>
    </row>
    <row r="46" spans="1:25" ht="20.25" customHeight="1" thickBot="1">
      <c r="A46" s="108"/>
      <c r="B46" s="120" t="s">
        <v>1657</v>
      </c>
      <c r="C46" s="136" t="s">
        <v>1658</v>
      </c>
      <c r="D46" s="134"/>
      <c r="E46" s="135"/>
      <c r="F46" s="205"/>
      <c r="G46" s="206"/>
      <c r="H46" s="207"/>
      <c r="I46" s="206"/>
      <c r="J46" s="230"/>
      <c r="K46" s="209"/>
      <c r="L46" s="229">
        <f t="shared" si="2"/>
        <v>0</v>
      </c>
      <c r="M46" s="152"/>
      <c r="N46" s="144" t="s">
        <v>1649</v>
      </c>
      <c r="O46" s="647" t="s">
        <v>1628</v>
      </c>
      <c r="P46" s="647"/>
      <c r="Q46" s="647"/>
      <c r="R46" s="205"/>
      <c r="S46" s="206"/>
      <c r="T46" s="207"/>
      <c r="U46" s="206"/>
      <c r="V46" s="208"/>
      <c r="W46" s="260"/>
      <c r="X46" s="261">
        <f t="shared" ref="X46:X52" si="3">COUNTA(R46:W46)</f>
        <v>0</v>
      </c>
      <c r="Y46" s="114"/>
    </row>
    <row r="47" spans="1:25" ht="20.25" customHeight="1" thickBot="1">
      <c r="A47" s="108"/>
      <c r="B47" s="120" t="s">
        <v>1659</v>
      </c>
      <c r="C47" s="644" t="s">
        <v>1660</v>
      </c>
      <c r="D47" s="645"/>
      <c r="E47" s="646"/>
      <c r="F47" s="205"/>
      <c r="G47" s="206"/>
      <c r="H47" s="207"/>
      <c r="I47" s="206"/>
      <c r="J47" s="230"/>
      <c r="K47" s="209"/>
      <c r="L47" s="229">
        <f t="shared" si="2"/>
        <v>0</v>
      </c>
      <c r="M47" s="152"/>
      <c r="N47" s="144" t="s">
        <v>1651</v>
      </c>
      <c r="O47" s="647" t="s">
        <v>2086</v>
      </c>
      <c r="P47" s="647"/>
      <c r="Q47" s="647"/>
      <c r="R47" s="205"/>
      <c r="S47" s="206"/>
      <c r="T47" s="207"/>
      <c r="U47" s="206"/>
      <c r="V47" s="208"/>
      <c r="W47" s="260"/>
      <c r="X47" s="261">
        <f t="shared" si="3"/>
        <v>0</v>
      </c>
      <c r="Y47" s="114"/>
    </row>
    <row r="48" spans="1:25" ht="20.25" customHeight="1" thickBot="1">
      <c r="A48" s="108"/>
      <c r="B48" s="278" t="s">
        <v>1661</v>
      </c>
      <c r="C48" s="651" t="s">
        <v>1662</v>
      </c>
      <c r="D48" s="652"/>
      <c r="E48" s="653"/>
      <c r="F48" s="198"/>
      <c r="G48" s="234"/>
      <c r="H48" s="235"/>
      <c r="I48" s="234"/>
      <c r="J48" s="230"/>
      <c r="K48" s="209"/>
      <c r="L48" s="229">
        <f t="shared" si="2"/>
        <v>0</v>
      </c>
      <c r="M48" s="152"/>
      <c r="N48" s="282" t="s">
        <v>1655</v>
      </c>
      <c r="O48" s="154" t="s">
        <v>1805</v>
      </c>
      <c r="P48" s="154"/>
      <c r="Q48" s="154"/>
      <c r="R48" s="262"/>
      <c r="S48" s="262"/>
      <c r="T48" s="262"/>
      <c r="U48" s="262"/>
      <c r="V48" s="262"/>
      <c r="W48" s="262"/>
      <c r="X48" s="263"/>
      <c r="Y48" s="172"/>
    </row>
    <row r="49" spans="1:25" ht="20.25" customHeight="1" thickBot="1">
      <c r="A49" s="108"/>
      <c r="B49" s="122" t="s">
        <v>1663</v>
      </c>
      <c r="C49" s="137" t="s">
        <v>1664</v>
      </c>
      <c r="D49" s="138"/>
      <c r="E49" s="139"/>
      <c r="F49" s="236"/>
      <c r="G49" s="219"/>
      <c r="H49" s="236"/>
      <c r="I49" s="221"/>
      <c r="J49" s="232"/>
      <c r="K49" s="214"/>
      <c r="L49" s="233"/>
      <c r="M49" s="152"/>
      <c r="N49" s="144" t="s">
        <v>1657</v>
      </c>
      <c r="O49" s="647" t="s">
        <v>1806</v>
      </c>
      <c r="P49" s="647"/>
      <c r="Q49" s="647"/>
      <c r="R49" s="205"/>
      <c r="S49" s="206"/>
      <c r="T49" s="207"/>
      <c r="U49" s="206"/>
      <c r="V49" s="208"/>
      <c r="W49" s="209"/>
      <c r="X49" s="261">
        <f t="shared" si="3"/>
        <v>0</v>
      </c>
      <c r="Y49" s="114"/>
    </row>
    <row r="50" spans="1:25" ht="20.25" customHeight="1" thickBot="1">
      <c r="A50" s="108"/>
      <c r="B50" s="129" t="s">
        <v>1665</v>
      </c>
      <c r="C50" s="644" t="s">
        <v>1666</v>
      </c>
      <c r="D50" s="645"/>
      <c r="E50" s="646"/>
      <c r="F50" s="237"/>
      <c r="G50" s="238"/>
      <c r="H50" s="343"/>
      <c r="I50" s="238"/>
      <c r="J50" s="230"/>
      <c r="K50" s="209"/>
      <c r="L50" s="229">
        <f t="shared" si="2"/>
        <v>0</v>
      </c>
      <c r="M50" s="151" t="s">
        <v>1763</v>
      </c>
      <c r="N50" s="144" t="s">
        <v>1659</v>
      </c>
      <c r="O50" s="647" t="s">
        <v>1807</v>
      </c>
      <c r="P50" s="647"/>
      <c r="Q50" s="647"/>
      <c r="R50" s="205"/>
      <c r="S50" s="206"/>
      <c r="T50" s="207"/>
      <c r="U50" s="206"/>
      <c r="V50" s="208"/>
      <c r="W50" s="209"/>
      <c r="X50" s="261">
        <f t="shared" si="3"/>
        <v>0</v>
      </c>
      <c r="Y50" s="114"/>
    </row>
    <row r="51" spans="1:25" ht="20.25" customHeight="1" thickBot="1">
      <c r="A51" s="108"/>
      <c r="B51" s="129" t="s">
        <v>1667</v>
      </c>
      <c r="C51" s="644" t="s">
        <v>1668</v>
      </c>
      <c r="D51" s="645"/>
      <c r="E51" s="646"/>
      <c r="F51" s="237"/>
      <c r="G51" s="238"/>
      <c r="H51" s="343"/>
      <c r="I51" s="238"/>
      <c r="J51" s="230"/>
      <c r="K51" s="209"/>
      <c r="L51" s="229">
        <f t="shared" si="2"/>
        <v>0</v>
      </c>
      <c r="M51" s="151"/>
      <c r="N51" s="144" t="s">
        <v>1661</v>
      </c>
      <c r="O51" s="647" t="s">
        <v>1808</v>
      </c>
      <c r="P51" s="647"/>
      <c r="Q51" s="647"/>
      <c r="R51" s="205"/>
      <c r="S51" s="206"/>
      <c r="T51" s="207"/>
      <c r="U51" s="206"/>
      <c r="V51" s="208"/>
      <c r="W51" s="209"/>
      <c r="X51" s="261">
        <f t="shared" si="3"/>
        <v>0</v>
      </c>
      <c r="Y51" s="114"/>
    </row>
    <row r="52" spans="1:25" ht="20.25" customHeight="1" thickBot="1">
      <c r="A52" s="108"/>
      <c r="B52" s="129" t="s">
        <v>1669</v>
      </c>
      <c r="C52" s="644" t="s">
        <v>1670</v>
      </c>
      <c r="D52" s="645"/>
      <c r="E52" s="646"/>
      <c r="F52" s="239"/>
      <c r="G52" s="240"/>
      <c r="H52" s="344"/>
      <c r="I52" s="240"/>
      <c r="J52" s="241"/>
      <c r="K52" s="226"/>
      <c r="L52" s="229">
        <f t="shared" si="2"/>
        <v>0</v>
      </c>
      <c r="M52" s="142"/>
      <c r="N52" s="279" t="s">
        <v>1809</v>
      </c>
      <c r="O52" s="654" t="s">
        <v>1810</v>
      </c>
      <c r="P52" s="654"/>
      <c r="Q52" s="654"/>
      <c r="R52" s="205"/>
      <c r="S52" s="206"/>
      <c r="T52" s="207"/>
      <c r="U52" s="206"/>
      <c r="V52" s="208"/>
      <c r="W52" s="209"/>
      <c r="X52" s="261">
        <f t="shared" si="3"/>
        <v>0</v>
      </c>
      <c r="Y52" s="114"/>
    </row>
    <row r="53" spans="1:25" ht="20.25" customHeight="1" thickBot="1">
      <c r="E53" s="621" t="s">
        <v>2080</v>
      </c>
      <c r="F53" s="621"/>
      <c r="G53" s="621"/>
      <c r="H53" s="621"/>
      <c r="I53" s="621"/>
      <c r="J53" s="621"/>
      <c r="K53" s="622"/>
      <c r="L53" s="186">
        <f>COUNTIF(L41:L52,"&gt;=1")</f>
        <v>0</v>
      </c>
      <c r="M53" s="142"/>
      <c r="Q53" s="621" t="s">
        <v>2080</v>
      </c>
      <c r="R53" s="621"/>
      <c r="S53" s="621"/>
      <c r="T53" s="621"/>
      <c r="U53" s="621"/>
      <c r="V53" s="621"/>
      <c r="W53" s="622"/>
      <c r="X53" s="185">
        <f>COUNTIF(X46:X52,"&gt;=1")</f>
        <v>0</v>
      </c>
    </row>
    <row r="54" spans="1:25" ht="20.25" customHeight="1">
      <c r="L54" s="150"/>
      <c r="M54" s="142"/>
      <c r="X54" s="160"/>
    </row>
    <row r="55" spans="1:25" ht="20.25" customHeight="1">
      <c r="A55" s="642" t="s">
        <v>1567</v>
      </c>
      <c r="B55" s="643"/>
      <c r="C55" s="643"/>
      <c r="D55" s="643"/>
      <c r="E55" s="643"/>
      <c r="F55" s="643"/>
      <c r="G55" s="643"/>
      <c r="H55" s="643"/>
      <c r="I55" s="643"/>
      <c r="J55" s="643"/>
      <c r="K55" s="643"/>
      <c r="L55" s="643"/>
      <c r="M55" s="643"/>
      <c r="N55" s="643"/>
      <c r="O55" s="643"/>
      <c r="P55" s="643"/>
      <c r="Q55" s="643"/>
      <c r="R55" s="643"/>
      <c r="S55" s="643"/>
      <c r="T55" s="643"/>
      <c r="U55" s="643"/>
      <c r="V55" s="643"/>
      <c r="W55" s="643"/>
      <c r="X55" s="179"/>
      <c r="Y55" s="173"/>
    </row>
    <row r="56" spans="1:25" ht="20.25" customHeight="1" thickBot="1">
      <c r="A56" s="642"/>
      <c r="B56" s="643"/>
      <c r="C56" s="643"/>
      <c r="D56" s="643"/>
      <c r="E56" s="643"/>
      <c r="F56" s="643"/>
      <c r="G56" s="643"/>
      <c r="H56" s="643"/>
      <c r="I56" s="643"/>
      <c r="J56" s="643"/>
      <c r="K56" s="643"/>
      <c r="L56" s="643"/>
      <c r="M56" s="643"/>
      <c r="N56" s="643"/>
      <c r="O56" s="643"/>
      <c r="P56" s="643"/>
      <c r="Q56" s="643"/>
      <c r="R56" s="643"/>
      <c r="S56" s="643"/>
      <c r="T56" s="643"/>
      <c r="U56" s="643"/>
      <c r="V56" s="643"/>
      <c r="W56" s="643"/>
      <c r="X56" s="179"/>
      <c r="Y56" s="173"/>
    </row>
    <row r="57" spans="1:25" ht="20.25" customHeight="1" thickBot="1">
      <c r="A57" s="108"/>
      <c r="B57" s="123" t="s">
        <v>1671</v>
      </c>
      <c r="C57" s="109" t="s">
        <v>1672</v>
      </c>
      <c r="D57" s="111"/>
      <c r="E57" s="112"/>
      <c r="F57" s="623" t="s">
        <v>1603</v>
      </c>
      <c r="G57" s="624"/>
      <c r="H57" s="623" t="s">
        <v>1604</v>
      </c>
      <c r="I57" s="624"/>
      <c r="J57" s="623" t="s">
        <v>1605</v>
      </c>
      <c r="K57" s="624"/>
      <c r="L57" s="149"/>
      <c r="M57" s="142"/>
      <c r="N57" s="123" t="s">
        <v>1671</v>
      </c>
      <c r="O57" s="109" t="s">
        <v>1672</v>
      </c>
      <c r="P57" s="111"/>
      <c r="Q57" s="112"/>
      <c r="R57" s="623" t="s">
        <v>1603</v>
      </c>
      <c r="S57" s="624"/>
      <c r="T57" s="623" t="s">
        <v>1604</v>
      </c>
      <c r="U57" s="624"/>
      <c r="V57" s="623" t="s">
        <v>1605</v>
      </c>
      <c r="W57" s="624"/>
      <c r="X57" s="149"/>
    </row>
    <row r="58" spans="1:25" ht="20.25" customHeight="1" thickBot="1">
      <c r="A58" s="108"/>
      <c r="B58" s="120" t="s">
        <v>1673</v>
      </c>
      <c r="C58" s="619" t="s">
        <v>2087</v>
      </c>
      <c r="D58" s="619"/>
      <c r="E58" s="619"/>
      <c r="F58" s="242"/>
      <c r="G58" s="243"/>
      <c r="H58" s="244"/>
      <c r="I58" s="243"/>
      <c r="J58" s="245"/>
      <c r="K58" s="228"/>
      <c r="L58" s="229">
        <f t="shared" ref="L58:L68" si="4">COUNTA(F58:K58)</f>
        <v>0</v>
      </c>
      <c r="M58" s="142"/>
      <c r="N58" s="120" t="s">
        <v>1673</v>
      </c>
      <c r="O58" s="632" t="s">
        <v>2087</v>
      </c>
      <c r="P58" s="633"/>
      <c r="Q58" s="634"/>
      <c r="R58" s="242"/>
      <c r="S58" s="243"/>
      <c r="T58" s="244"/>
      <c r="U58" s="243"/>
      <c r="V58" s="245"/>
      <c r="W58" s="228"/>
      <c r="X58" s="229">
        <f t="shared" ref="X58:X61" si="5">COUNTA(R58:W58)</f>
        <v>0</v>
      </c>
    </row>
    <row r="59" spans="1:25" ht="20.25" customHeight="1" thickBot="1">
      <c r="A59" s="108"/>
      <c r="B59" s="120" t="s">
        <v>1674</v>
      </c>
      <c r="C59" s="619" t="s">
        <v>1675</v>
      </c>
      <c r="D59" s="619"/>
      <c r="E59" s="619"/>
      <c r="F59" s="198"/>
      <c r="G59" s="234"/>
      <c r="H59" s="235"/>
      <c r="I59" s="234"/>
      <c r="J59" s="246"/>
      <c r="K59" s="209"/>
      <c r="L59" s="229">
        <f t="shared" si="4"/>
        <v>0</v>
      </c>
      <c r="M59" s="142"/>
      <c r="N59" s="120" t="s">
        <v>1674</v>
      </c>
      <c r="O59" s="632" t="s">
        <v>1675</v>
      </c>
      <c r="P59" s="633"/>
      <c r="Q59" s="634"/>
      <c r="R59" s="198"/>
      <c r="S59" s="234"/>
      <c r="T59" s="235"/>
      <c r="U59" s="234"/>
      <c r="V59" s="246"/>
      <c r="W59" s="209"/>
      <c r="X59" s="229">
        <f t="shared" si="5"/>
        <v>0</v>
      </c>
    </row>
    <row r="60" spans="1:25" ht="20.25" customHeight="1" thickBot="1">
      <c r="A60" s="108"/>
      <c r="B60" s="120" t="s">
        <v>1676</v>
      </c>
      <c r="C60" s="619" t="s">
        <v>2092</v>
      </c>
      <c r="D60" s="619"/>
      <c r="E60" s="619"/>
      <c r="F60" s="198"/>
      <c r="G60" s="234"/>
      <c r="H60" s="235"/>
      <c r="I60" s="234"/>
      <c r="J60" s="246"/>
      <c r="K60" s="209"/>
      <c r="L60" s="229">
        <f t="shared" si="4"/>
        <v>0</v>
      </c>
      <c r="M60" s="142"/>
      <c r="N60" s="120" t="s">
        <v>1676</v>
      </c>
      <c r="O60" s="632" t="s">
        <v>2088</v>
      </c>
      <c r="P60" s="633"/>
      <c r="Q60" s="634"/>
      <c r="R60" s="198"/>
      <c r="S60" s="234"/>
      <c r="T60" s="235"/>
      <c r="U60" s="234"/>
      <c r="V60" s="246"/>
      <c r="W60" s="209"/>
      <c r="X60" s="229">
        <f t="shared" si="5"/>
        <v>0</v>
      </c>
    </row>
    <row r="61" spans="1:25" ht="20.25" customHeight="1" thickBot="1">
      <c r="A61" s="108"/>
      <c r="B61" s="120" t="s">
        <v>1677</v>
      </c>
      <c r="C61" s="619" t="s">
        <v>1678</v>
      </c>
      <c r="D61" s="619"/>
      <c r="E61" s="619"/>
      <c r="F61" s="198"/>
      <c r="G61" s="234"/>
      <c r="H61" s="235"/>
      <c r="I61" s="234"/>
      <c r="J61" s="246"/>
      <c r="K61" s="209"/>
      <c r="L61" s="229">
        <f t="shared" si="4"/>
        <v>0</v>
      </c>
      <c r="M61" s="142"/>
      <c r="N61" s="120" t="s">
        <v>1677</v>
      </c>
      <c r="O61" s="632" t="s">
        <v>1678</v>
      </c>
      <c r="P61" s="633"/>
      <c r="Q61" s="634"/>
      <c r="R61" s="198"/>
      <c r="S61" s="234"/>
      <c r="T61" s="235"/>
      <c r="U61" s="234"/>
      <c r="V61" s="246"/>
      <c r="W61" s="209"/>
      <c r="X61" s="229">
        <f t="shared" si="5"/>
        <v>0</v>
      </c>
    </row>
    <row r="62" spans="1:25" ht="20.25" customHeight="1" thickBot="1">
      <c r="A62" s="108"/>
      <c r="B62" s="117" t="s">
        <v>1679</v>
      </c>
      <c r="C62" s="110" t="s">
        <v>1680</v>
      </c>
      <c r="D62" s="117"/>
      <c r="E62" s="110"/>
      <c r="F62" s="247"/>
      <c r="G62" s="248"/>
      <c r="H62" s="247"/>
      <c r="I62" s="248"/>
      <c r="J62" s="247"/>
      <c r="K62" s="248"/>
      <c r="L62" s="233"/>
      <c r="M62" s="142"/>
      <c r="N62" s="117" t="s">
        <v>1679</v>
      </c>
      <c r="O62" s="110" t="s">
        <v>1680</v>
      </c>
      <c r="P62" s="117"/>
      <c r="Q62" s="110"/>
      <c r="R62" s="247"/>
      <c r="S62" s="248"/>
      <c r="T62" s="247"/>
      <c r="U62" s="248"/>
      <c r="V62" s="247"/>
      <c r="W62" s="248"/>
      <c r="X62" s="233"/>
    </row>
    <row r="63" spans="1:25" ht="20.25" customHeight="1" thickBot="1">
      <c r="A63" s="108"/>
      <c r="B63" s="120" t="s">
        <v>1681</v>
      </c>
      <c r="C63" s="619" t="s">
        <v>2089</v>
      </c>
      <c r="D63" s="619"/>
      <c r="E63" s="619"/>
      <c r="F63" s="198"/>
      <c r="G63" s="234"/>
      <c r="H63" s="235"/>
      <c r="I63" s="234"/>
      <c r="J63" s="246"/>
      <c r="K63" s="209"/>
      <c r="L63" s="229">
        <f t="shared" si="4"/>
        <v>0</v>
      </c>
      <c r="M63" s="142"/>
      <c r="N63" s="120" t="s">
        <v>1681</v>
      </c>
      <c r="O63" s="632" t="s">
        <v>2089</v>
      </c>
      <c r="P63" s="633"/>
      <c r="Q63" s="634"/>
      <c r="R63" s="198"/>
      <c r="S63" s="234"/>
      <c r="T63" s="235"/>
      <c r="U63" s="234"/>
      <c r="V63" s="246"/>
      <c r="W63" s="209"/>
      <c r="X63" s="229">
        <f t="shared" ref="X63:X65" si="6">COUNTA(R63:W63)</f>
        <v>0</v>
      </c>
    </row>
    <row r="64" spans="1:25" ht="20.25" customHeight="1" thickBot="1">
      <c r="A64" s="108"/>
      <c r="B64" s="278" t="s">
        <v>1682</v>
      </c>
      <c r="C64" s="620" t="s">
        <v>1683</v>
      </c>
      <c r="D64" s="620"/>
      <c r="E64" s="620"/>
      <c r="F64" s="198"/>
      <c r="G64" s="234"/>
      <c r="H64" s="235"/>
      <c r="I64" s="234"/>
      <c r="J64" s="246"/>
      <c r="K64" s="209"/>
      <c r="L64" s="229">
        <f t="shared" si="4"/>
        <v>0</v>
      </c>
      <c r="M64" s="142"/>
      <c r="N64" s="278" t="s">
        <v>1682</v>
      </c>
      <c r="O64" s="648" t="s">
        <v>1683</v>
      </c>
      <c r="P64" s="649"/>
      <c r="Q64" s="650"/>
      <c r="R64" s="198"/>
      <c r="S64" s="234"/>
      <c r="T64" s="235"/>
      <c r="U64" s="234"/>
      <c r="V64" s="246"/>
      <c r="W64" s="209"/>
      <c r="X64" s="229">
        <f t="shared" si="6"/>
        <v>0</v>
      </c>
    </row>
    <row r="65" spans="1:25" ht="20.25" customHeight="1" thickBot="1">
      <c r="A65" s="108"/>
      <c r="B65" s="278" t="s">
        <v>1684</v>
      </c>
      <c r="C65" s="620" t="s">
        <v>1685</v>
      </c>
      <c r="D65" s="620"/>
      <c r="E65" s="620"/>
      <c r="F65" s="198"/>
      <c r="G65" s="234"/>
      <c r="H65" s="235"/>
      <c r="I65" s="234"/>
      <c r="J65" s="246"/>
      <c r="K65" s="209"/>
      <c r="L65" s="229">
        <f t="shared" si="4"/>
        <v>0</v>
      </c>
      <c r="M65" s="142"/>
      <c r="N65" s="278" t="s">
        <v>1684</v>
      </c>
      <c r="O65" s="648" t="s">
        <v>1685</v>
      </c>
      <c r="P65" s="649"/>
      <c r="Q65" s="650"/>
      <c r="R65" s="198"/>
      <c r="S65" s="234"/>
      <c r="T65" s="235"/>
      <c r="U65" s="234"/>
      <c r="V65" s="246"/>
      <c r="W65" s="209"/>
      <c r="X65" s="229">
        <f t="shared" si="6"/>
        <v>0</v>
      </c>
    </row>
    <row r="66" spans="1:25" ht="20.25" customHeight="1" thickBot="1">
      <c r="A66" s="108"/>
      <c r="B66" s="117" t="s">
        <v>1686</v>
      </c>
      <c r="C66" s="110" t="s">
        <v>1687</v>
      </c>
      <c r="D66" s="111"/>
      <c r="E66" s="112"/>
      <c r="F66" s="249"/>
      <c r="G66" s="250"/>
      <c r="H66" s="249"/>
      <c r="I66" s="250"/>
      <c r="J66" s="232"/>
      <c r="K66" s="214"/>
      <c r="L66" s="233"/>
      <c r="M66" s="142"/>
      <c r="N66" s="117" t="s">
        <v>1686</v>
      </c>
      <c r="O66" s="110" t="s">
        <v>1687</v>
      </c>
      <c r="P66" s="111"/>
      <c r="Q66" s="112"/>
      <c r="R66" s="249"/>
      <c r="S66" s="250"/>
      <c r="T66" s="249"/>
      <c r="U66" s="250"/>
      <c r="V66" s="232"/>
      <c r="W66" s="214"/>
      <c r="X66" s="233"/>
    </row>
    <row r="67" spans="1:25" ht="20.25" customHeight="1" thickBot="1">
      <c r="A67" s="108"/>
      <c r="B67" s="120" t="s">
        <v>1688</v>
      </c>
      <c r="C67" s="619" t="s">
        <v>1689</v>
      </c>
      <c r="D67" s="619"/>
      <c r="E67" s="619"/>
      <c r="F67" s="198"/>
      <c r="G67" s="234"/>
      <c r="H67" s="235"/>
      <c r="I67" s="234"/>
      <c r="J67" s="246"/>
      <c r="K67" s="209"/>
      <c r="L67" s="229">
        <f t="shared" si="4"/>
        <v>0</v>
      </c>
      <c r="M67" s="142"/>
      <c r="N67" s="120" t="s">
        <v>1688</v>
      </c>
      <c r="O67" s="632" t="s">
        <v>1689</v>
      </c>
      <c r="P67" s="633"/>
      <c r="Q67" s="634"/>
      <c r="R67" s="198"/>
      <c r="S67" s="234"/>
      <c r="T67" s="235"/>
      <c r="U67" s="234"/>
      <c r="V67" s="246"/>
      <c r="W67" s="209"/>
      <c r="X67" s="229">
        <f t="shared" ref="X67:X68" si="7">COUNTA(R67:W67)</f>
        <v>0</v>
      </c>
    </row>
    <row r="68" spans="1:25" ht="20.25" customHeight="1" thickBot="1">
      <c r="A68" s="108"/>
      <c r="B68" s="120" t="s">
        <v>1690</v>
      </c>
      <c r="C68" s="619" t="s">
        <v>1691</v>
      </c>
      <c r="D68" s="619"/>
      <c r="E68" s="619"/>
      <c r="F68" s="251"/>
      <c r="G68" s="252"/>
      <c r="H68" s="253"/>
      <c r="I68" s="252"/>
      <c r="J68" s="254"/>
      <c r="K68" s="226"/>
      <c r="L68" s="229">
        <f t="shared" si="4"/>
        <v>0</v>
      </c>
      <c r="M68" s="142"/>
      <c r="N68" s="120" t="s">
        <v>1690</v>
      </c>
      <c r="O68" s="632" t="s">
        <v>1691</v>
      </c>
      <c r="P68" s="633"/>
      <c r="Q68" s="634"/>
      <c r="R68" s="251"/>
      <c r="S68" s="252"/>
      <c r="T68" s="253"/>
      <c r="U68" s="252"/>
      <c r="V68" s="254"/>
      <c r="W68" s="226"/>
      <c r="X68" s="229">
        <f t="shared" si="7"/>
        <v>0</v>
      </c>
    </row>
    <row r="69" spans="1:25" ht="20.25" customHeight="1" thickBot="1">
      <c r="A69" s="108"/>
      <c r="B69" s="106"/>
      <c r="C69" s="124"/>
      <c r="D69" s="111"/>
      <c r="E69" s="621" t="s">
        <v>2079</v>
      </c>
      <c r="F69" s="621"/>
      <c r="G69" s="621"/>
      <c r="H69" s="621"/>
      <c r="I69" s="621"/>
      <c r="J69" s="621"/>
      <c r="K69" s="622"/>
      <c r="L69" s="186">
        <f>COUNTIF(L58:L68,"&gt;=1")</f>
        <v>0</v>
      </c>
      <c r="M69" s="142"/>
      <c r="N69" s="106"/>
      <c r="O69" s="124"/>
      <c r="P69" s="111"/>
      <c r="Q69" s="621" t="s">
        <v>2079</v>
      </c>
      <c r="R69" s="621"/>
      <c r="S69" s="621"/>
      <c r="T69" s="621"/>
      <c r="U69" s="621"/>
      <c r="V69" s="621"/>
      <c r="W69" s="622"/>
      <c r="X69" s="186">
        <f>COUNTIF(X58:X68,"&gt;=1")</f>
        <v>0</v>
      </c>
    </row>
    <row r="70" spans="1:25" ht="20.25" customHeight="1">
      <c r="A70" s="642" t="s">
        <v>38</v>
      </c>
      <c r="B70" s="643"/>
      <c r="C70" s="643"/>
      <c r="D70" s="643"/>
      <c r="E70" s="643"/>
      <c r="F70" s="643"/>
      <c r="G70" s="643"/>
      <c r="H70" s="643"/>
      <c r="I70" s="643"/>
      <c r="J70" s="643"/>
      <c r="K70" s="643"/>
      <c r="L70" s="643"/>
      <c r="M70" s="643"/>
      <c r="N70" s="643"/>
      <c r="O70" s="643"/>
      <c r="P70" s="643"/>
      <c r="Q70" s="643"/>
      <c r="R70" s="643"/>
      <c r="S70" s="643"/>
      <c r="T70" s="643"/>
      <c r="U70" s="643"/>
      <c r="V70" s="643"/>
      <c r="W70" s="643"/>
      <c r="X70" s="179"/>
      <c r="Y70" s="173"/>
    </row>
    <row r="71" spans="1:25" ht="20.25" customHeight="1" thickBot="1">
      <c r="A71" s="642"/>
      <c r="B71" s="643"/>
      <c r="C71" s="643"/>
      <c r="D71" s="643"/>
      <c r="E71" s="643"/>
      <c r="F71" s="643"/>
      <c r="G71" s="643"/>
      <c r="H71" s="643"/>
      <c r="I71" s="643"/>
      <c r="J71" s="643"/>
      <c r="K71" s="643"/>
      <c r="L71" s="643"/>
      <c r="M71" s="643"/>
      <c r="N71" s="643"/>
      <c r="O71" s="643"/>
      <c r="P71" s="643"/>
      <c r="Q71" s="643"/>
      <c r="R71" s="643"/>
      <c r="S71" s="643"/>
      <c r="T71" s="643"/>
      <c r="U71" s="643"/>
      <c r="V71" s="643"/>
      <c r="W71" s="643"/>
      <c r="X71" s="179"/>
      <c r="Y71" s="173"/>
    </row>
    <row r="72" spans="1:25" ht="20.25" customHeight="1" thickBot="1">
      <c r="A72" s="108"/>
      <c r="B72" s="123" t="s">
        <v>1692</v>
      </c>
      <c r="C72" s="109" t="s">
        <v>1693</v>
      </c>
      <c r="D72" s="111"/>
      <c r="E72" s="112"/>
      <c r="F72" s="623" t="s">
        <v>1603</v>
      </c>
      <c r="G72" s="624"/>
      <c r="H72" s="623" t="s">
        <v>1604</v>
      </c>
      <c r="I72" s="624"/>
      <c r="J72" s="623" t="s">
        <v>1605</v>
      </c>
      <c r="K72" s="624"/>
      <c r="L72" s="149"/>
      <c r="M72" s="142"/>
      <c r="N72" s="123" t="s">
        <v>1692</v>
      </c>
      <c r="O72" s="109" t="s">
        <v>1693</v>
      </c>
      <c r="P72" s="111"/>
      <c r="Q72" s="112"/>
      <c r="R72" s="623" t="s">
        <v>1603</v>
      </c>
      <c r="S72" s="624"/>
      <c r="T72" s="623" t="s">
        <v>1604</v>
      </c>
      <c r="U72" s="624"/>
      <c r="V72" s="623" t="s">
        <v>1605</v>
      </c>
      <c r="W72" s="624"/>
      <c r="X72" s="149"/>
    </row>
    <row r="73" spans="1:25" ht="20.25" customHeight="1" thickBot="1">
      <c r="A73" s="108"/>
      <c r="B73" s="120" t="s">
        <v>1694</v>
      </c>
      <c r="C73" s="619" t="s">
        <v>1695</v>
      </c>
      <c r="D73" s="619"/>
      <c r="E73" s="619"/>
      <c r="F73" s="242"/>
      <c r="G73" s="255"/>
      <c r="H73" s="244"/>
      <c r="I73" s="243"/>
      <c r="J73" s="245"/>
      <c r="K73" s="228"/>
      <c r="L73" s="229">
        <f>COUNTA(F73:K73)</f>
        <v>0</v>
      </c>
      <c r="M73" s="142"/>
      <c r="N73" s="120" t="s">
        <v>1694</v>
      </c>
      <c r="O73" s="619" t="s">
        <v>1695</v>
      </c>
      <c r="P73" s="619"/>
      <c r="Q73" s="619"/>
      <c r="R73" s="242"/>
      <c r="S73" s="255"/>
      <c r="T73" s="244"/>
      <c r="U73" s="243"/>
      <c r="V73" s="245"/>
      <c r="W73" s="228"/>
      <c r="X73" s="229">
        <f>COUNTA(R73:W73)</f>
        <v>0</v>
      </c>
    </row>
    <row r="74" spans="1:25" ht="20.25" customHeight="1" thickBot="1">
      <c r="A74" s="108"/>
      <c r="B74" s="278" t="s">
        <v>1696</v>
      </c>
      <c r="C74" s="620" t="s">
        <v>1697</v>
      </c>
      <c r="D74" s="620"/>
      <c r="E74" s="620"/>
      <c r="F74" s="198"/>
      <c r="G74" s="256"/>
      <c r="H74" s="235"/>
      <c r="I74" s="234"/>
      <c r="J74" s="246"/>
      <c r="K74" s="209"/>
      <c r="L74" s="229">
        <f>COUNTA(F74:K74)</f>
        <v>0</v>
      </c>
      <c r="M74" s="142"/>
      <c r="N74" s="278" t="s">
        <v>1696</v>
      </c>
      <c r="O74" s="620" t="s">
        <v>1697</v>
      </c>
      <c r="P74" s="620"/>
      <c r="Q74" s="620"/>
      <c r="R74" s="198"/>
      <c r="S74" s="256"/>
      <c r="T74" s="235"/>
      <c r="U74" s="234"/>
      <c r="V74" s="246"/>
      <c r="W74" s="209"/>
      <c r="X74" s="229">
        <f>COUNTA(R74:W74)</f>
        <v>0</v>
      </c>
    </row>
    <row r="75" spans="1:25" ht="20.25" customHeight="1" thickBot="1">
      <c r="A75" s="108"/>
      <c r="B75" s="120" t="s">
        <v>1698</v>
      </c>
      <c r="C75" s="619" t="s">
        <v>1699</v>
      </c>
      <c r="D75" s="619"/>
      <c r="E75" s="619"/>
      <c r="F75" s="198"/>
      <c r="G75" s="256"/>
      <c r="H75" s="235"/>
      <c r="I75" s="234"/>
      <c r="J75" s="246"/>
      <c r="K75" s="209"/>
      <c r="L75" s="229">
        <f>COUNTA(F75:K75)</f>
        <v>0</v>
      </c>
      <c r="M75" s="142"/>
      <c r="N75" s="120" t="s">
        <v>1698</v>
      </c>
      <c r="O75" s="619" t="s">
        <v>1699</v>
      </c>
      <c r="P75" s="619"/>
      <c r="Q75" s="619"/>
      <c r="R75" s="198"/>
      <c r="S75" s="256"/>
      <c r="T75" s="235"/>
      <c r="U75" s="234"/>
      <c r="V75" s="246"/>
      <c r="W75" s="209"/>
      <c r="X75" s="229">
        <f>COUNTA(R75:W75)</f>
        <v>0</v>
      </c>
    </row>
    <row r="76" spans="1:25" ht="20.25" customHeight="1" thickBot="1">
      <c r="A76" s="108"/>
      <c r="B76" s="120" t="s">
        <v>1700</v>
      </c>
      <c r="C76" s="619" t="s">
        <v>1701</v>
      </c>
      <c r="D76" s="619"/>
      <c r="E76" s="619"/>
      <c r="F76" s="198"/>
      <c r="G76" s="256"/>
      <c r="H76" s="235"/>
      <c r="I76" s="234"/>
      <c r="J76" s="246"/>
      <c r="K76" s="209"/>
      <c r="L76" s="229">
        <f>COUNTA(F76:K76)</f>
        <v>0</v>
      </c>
      <c r="M76" s="142"/>
      <c r="N76" s="120" t="s">
        <v>1700</v>
      </c>
      <c r="O76" s="619" t="s">
        <v>1701</v>
      </c>
      <c r="P76" s="619"/>
      <c r="Q76" s="619"/>
      <c r="R76" s="198"/>
      <c r="S76" s="256"/>
      <c r="T76" s="235"/>
      <c r="U76" s="234"/>
      <c r="V76" s="246"/>
      <c r="W76" s="209"/>
      <c r="X76" s="229">
        <f>COUNTA(R76:W76)</f>
        <v>0</v>
      </c>
    </row>
    <row r="77" spans="1:25" ht="20.25" customHeight="1" thickBot="1">
      <c r="A77" s="108"/>
      <c r="B77" s="117" t="s">
        <v>1702</v>
      </c>
      <c r="C77" s="110" t="s">
        <v>1703</v>
      </c>
      <c r="D77" s="117"/>
      <c r="E77" s="110"/>
      <c r="F77" s="247"/>
      <c r="G77" s="248"/>
      <c r="H77" s="247"/>
      <c r="I77" s="248"/>
      <c r="J77" s="247"/>
      <c r="K77" s="248"/>
      <c r="L77" s="257"/>
      <c r="M77" s="142"/>
      <c r="N77" s="117" t="s">
        <v>1702</v>
      </c>
      <c r="O77" s="110" t="s">
        <v>1703</v>
      </c>
      <c r="P77" s="117"/>
      <c r="Q77" s="110"/>
      <c r="R77" s="247"/>
      <c r="S77" s="248"/>
      <c r="T77" s="247"/>
      <c r="U77" s="248"/>
      <c r="V77" s="247"/>
      <c r="W77" s="248"/>
      <c r="X77" s="257"/>
    </row>
    <row r="78" spans="1:25" ht="20.25" customHeight="1" thickBot="1">
      <c r="A78" s="108"/>
      <c r="B78" s="120" t="s">
        <v>1704</v>
      </c>
      <c r="C78" s="619" t="s">
        <v>1705</v>
      </c>
      <c r="D78" s="619"/>
      <c r="E78" s="619"/>
      <c r="F78" s="198"/>
      <c r="G78" s="256"/>
      <c r="H78" s="235"/>
      <c r="I78" s="234"/>
      <c r="J78" s="246"/>
      <c r="K78" s="209"/>
      <c r="L78" s="229">
        <f t="shared" ref="L78:L83" si="8">COUNTA(F78:K78)</f>
        <v>0</v>
      </c>
      <c r="M78" s="142"/>
      <c r="N78" s="120" t="s">
        <v>1704</v>
      </c>
      <c r="O78" s="619" t="s">
        <v>1705</v>
      </c>
      <c r="P78" s="619"/>
      <c r="Q78" s="619"/>
      <c r="R78" s="198"/>
      <c r="S78" s="256"/>
      <c r="T78" s="235"/>
      <c r="U78" s="234"/>
      <c r="V78" s="246"/>
      <c r="W78" s="209"/>
      <c r="X78" s="229">
        <f t="shared" ref="X78:X83" si="9">COUNTA(R78:W78)</f>
        <v>0</v>
      </c>
    </row>
    <row r="79" spans="1:25" ht="20.25" customHeight="1" thickBot="1">
      <c r="A79" s="108"/>
      <c r="B79" s="120" t="s">
        <v>1706</v>
      </c>
      <c r="C79" s="619" t="s">
        <v>1707</v>
      </c>
      <c r="D79" s="619"/>
      <c r="E79" s="619"/>
      <c r="F79" s="198"/>
      <c r="G79" s="256"/>
      <c r="H79" s="235"/>
      <c r="I79" s="234"/>
      <c r="J79" s="246"/>
      <c r="K79" s="209"/>
      <c r="L79" s="229">
        <f t="shared" si="8"/>
        <v>0</v>
      </c>
      <c r="M79" s="142"/>
      <c r="N79" s="120" t="s">
        <v>1706</v>
      </c>
      <c r="O79" s="619" t="s">
        <v>1707</v>
      </c>
      <c r="P79" s="619"/>
      <c r="Q79" s="619"/>
      <c r="R79" s="198"/>
      <c r="S79" s="256"/>
      <c r="T79" s="235"/>
      <c r="U79" s="234"/>
      <c r="V79" s="246"/>
      <c r="W79" s="209"/>
      <c r="X79" s="229">
        <f t="shared" si="9"/>
        <v>0</v>
      </c>
    </row>
    <row r="80" spans="1:25" ht="20.25" customHeight="1" thickBot="1">
      <c r="A80" s="108"/>
      <c r="B80" s="120" t="s">
        <v>1708</v>
      </c>
      <c r="C80" s="619" t="s">
        <v>1709</v>
      </c>
      <c r="D80" s="619"/>
      <c r="E80" s="619"/>
      <c r="F80" s="198"/>
      <c r="G80" s="256"/>
      <c r="H80" s="235"/>
      <c r="I80" s="234"/>
      <c r="J80" s="246"/>
      <c r="K80" s="209"/>
      <c r="L80" s="229">
        <f t="shared" si="8"/>
        <v>0</v>
      </c>
      <c r="M80" s="142"/>
      <c r="N80" s="120" t="s">
        <v>1708</v>
      </c>
      <c r="O80" s="619" t="s">
        <v>1709</v>
      </c>
      <c r="P80" s="619"/>
      <c r="Q80" s="619"/>
      <c r="R80" s="198"/>
      <c r="S80" s="256"/>
      <c r="T80" s="235"/>
      <c r="U80" s="234"/>
      <c r="V80" s="246"/>
      <c r="W80" s="209"/>
      <c r="X80" s="229">
        <f t="shared" si="9"/>
        <v>0</v>
      </c>
    </row>
    <row r="81" spans="1:24" ht="20.25" customHeight="1" thickBot="1">
      <c r="A81" s="108"/>
      <c r="B81" s="120" t="s">
        <v>1710</v>
      </c>
      <c r="C81" s="619" t="s">
        <v>1711</v>
      </c>
      <c r="D81" s="619"/>
      <c r="E81" s="619"/>
      <c r="F81" s="198"/>
      <c r="G81" s="256"/>
      <c r="H81" s="235"/>
      <c r="I81" s="234"/>
      <c r="J81" s="246"/>
      <c r="K81" s="209"/>
      <c r="L81" s="229">
        <f t="shared" si="8"/>
        <v>0</v>
      </c>
      <c r="M81" s="142"/>
      <c r="N81" s="120" t="s">
        <v>1710</v>
      </c>
      <c r="O81" s="619" t="s">
        <v>1711</v>
      </c>
      <c r="P81" s="619"/>
      <c r="Q81" s="619"/>
      <c r="R81" s="198"/>
      <c r="S81" s="256"/>
      <c r="T81" s="235"/>
      <c r="U81" s="234"/>
      <c r="V81" s="246"/>
      <c r="W81" s="209"/>
      <c r="X81" s="229">
        <f t="shared" si="9"/>
        <v>0</v>
      </c>
    </row>
    <row r="82" spans="1:24" ht="20.25" customHeight="1" thickBot="1">
      <c r="A82" s="108"/>
      <c r="B82" s="278" t="s">
        <v>1712</v>
      </c>
      <c r="C82" s="620" t="s">
        <v>888</v>
      </c>
      <c r="D82" s="620"/>
      <c r="E82" s="620"/>
      <c r="F82" s="198"/>
      <c r="G82" s="256"/>
      <c r="H82" s="235"/>
      <c r="I82" s="234"/>
      <c r="J82" s="246"/>
      <c r="K82" s="209"/>
      <c r="L82" s="229">
        <f t="shared" si="8"/>
        <v>0</v>
      </c>
      <c r="M82" s="142"/>
      <c r="N82" s="278" t="s">
        <v>1712</v>
      </c>
      <c r="O82" s="620" t="s">
        <v>888</v>
      </c>
      <c r="P82" s="620"/>
      <c r="Q82" s="620"/>
      <c r="R82" s="198"/>
      <c r="S82" s="256"/>
      <c r="T82" s="235"/>
      <c r="U82" s="234"/>
      <c r="V82" s="246"/>
      <c r="W82" s="209"/>
      <c r="X82" s="229">
        <f t="shared" si="9"/>
        <v>0</v>
      </c>
    </row>
    <row r="83" spans="1:24" ht="20.25" customHeight="1" thickBot="1">
      <c r="A83" s="108"/>
      <c r="B83" s="278" t="s">
        <v>1713</v>
      </c>
      <c r="C83" s="620" t="s">
        <v>1714</v>
      </c>
      <c r="D83" s="620"/>
      <c r="E83" s="620"/>
      <c r="F83" s="198"/>
      <c r="G83" s="256"/>
      <c r="H83" s="235"/>
      <c r="I83" s="234"/>
      <c r="J83" s="246"/>
      <c r="K83" s="209"/>
      <c r="L83" s="229">
        <f t="shared" si="8"/>
        <v>0</v>
      </c>
      <c r="N83" s="278" t="s">
        <v>1713</v>
      </c>
      <c r="O83" s="620" t="s">
        <v>1714</v>
      </c>
      <c r="P83" s="620"/>
      <c r="Q83" s="620"/>
      <c r="R83" s="198"/>
      <c r="S83" s="256"/>
      <c r="T83" s="235"/>
      <c r="U83" s="234"/>
      <c r="V83" s="246"/>
      <c r="W83" s="209"/>
      <c r="X83" s="229">
        <f t="shared" si="9"/>
        <v>0</v>
      </c>
    </row>
    <row r="84" spans="1:24" ht="20.25" customHeight="1" thickBot="1">
      <c r="A84" s="108"/>
      <c r="B84" s="117" t="s">
        <v>1715</v>
      </c>
      <c r="C84" s="110" t="s">
        <v>1716</v>
      </c>
      <c r="D84" s="117"/>
      <c r="E84" s="110"/>
      <c r="F84" s="247"/>
      <c r="G84" s="248"/>
      <c r="H84" s="247"/>
      <c r="I84" s="248"/>
      <c r="J84" s="247"/>
      <c r="K84" s="248"/>
      <c r="L84" s="233"/>
      <c r="N84" s="117" t="s">
        <v>1715</v>
      </c>
      <c r="O84" s="110" t="s">
        <v>1716</v>
      </c>
      <c r="P84" s="117"/>
      <c r="Q84" s="110"/>
      <c r="R84" s="247"/>
      <c r="S84" s="248"/>
      <c r="T84" s="247"/>
      <c r="U84" s="248"/>
      <c r="V84" s="247"/>
      <c r="W84" s="248"/>
      <c r="X84" s="233"/>
    </row>
    <row r="85" spans="1:24" ht="20.25" customHeight="1" thickBot="1">
      <c r="A85" s="108"/>
      <c r="B85" s="278" t="s">
        <v>1717</v>
      </c>
      <c r="C85" s="620" t="s">
        <v>1718</v>
      </c>
      <c r="D85" s="620"/>
      <c r="E85" s="620"/>
      <c r="F85" s="198"/>
      <c r="G85" s="256"/>
      <c r="H85" s="235"/>
      <c r="I85" s="234"/>
      <c r="J85" s="246"/>
      <c r="K85" s="209"/>
      <c r="L85" s="229">
        <f>COUNTA(F85:K85)</f>
        <v>0</v>
      </c>
      <c r="N85" s="278" t="s">
        <v>1717</v>
      </c>
      <c r="O85" s="620" t="s">
        <v>1718</v>
      </c>
      <c r="P85" s="620"/>
      <c r="Q85" s="620"/>
      <c r="R85" s="198"/>
      <c r="S85" s="256"/>
      <c r="T85" s="235"/>
      <c r="U85" s="234"/>
      <c r="V85" s="246"/>
      <c r="W85" s="209"/>
      <c r="X85" s="229">
        <f>COUNTA(R85:W85)</f>
        <v>0</v>
      </c>
    </row>
    <row r="86" spans="1:24" ht="20.25" customHeight="1" thickBot="1">
      <c r="A86" s="108"/>
      <c r="B86" s="278" t="s">
        <v>1719</v>
      </c>
      <c r="C86" s="620" t="s">
        <v>1720</v>
      </c>
      <c r="D86" s="620"/>
      <c r="E86" s="620"/>
      <c r="F86" s="198"/>
      <c r="G86" s="256"/>
      <c r="H86" s="235"/>
      <c r="I86" s="234"/>
      <c r="J86" s="246"/>
      <c r="K86" s="209"/>
      <c r="L86" s="229">
        <f>COUNTA(F86:K86)</f>
        <v>0</v>
      </c>
      <c r="N86" s="278" t="s">
        <v>1719</v>
      </c>
      <c r="O86" s="620" t="s">
        <v>1720</v>
      </c>
      <c r="P86" s="620"/>
      <c r="Q86" s="620"/>
      <c r="R86" s="198"/>
      <c r="S86" s="256"/>
      <c r="T86" s="235"/>
      <c r="U86" s="234"/>
      <c r="V86" s="246"/>
      <c r="W86" s="209"/>
      <c r="X86" s="229">
        <f>COUNTA(R86:W86)</f>
        <v>0</v>
      </c>
    </row>
    <row r="87" spans="1:24" ht="20.25" customHeight="1" thickBot="1">
      <c r="A87" s="108"/>
      <c r="B87" s="278" t="s">
        <v>1721</v>
      </c>
      <c r="C87" s="620" t="s">
        <v>1722</v>
      </c>
      <c r="D87" s="620"/>
      <c r="E87" s="620"/>
      <c r="F87" s="198"/>
      <c r="G87" s="256"/>
      <c r="H87" s="235"/>
      <c r="I87" s="234"/>
      <c r="J87" s="246"/>
      <c r="K87" s="209"/>
      <c r="L87" s="229">
        <f>COUNTA(F87:K87)</f>
        <v>0</v>
      </c>
      <c r="N87" s="278" t="s">
        <v>1721</v>
      </c>
      <c r="O87" s="620" t="s">
        <v>1722</v>
      </c>
      <c r="P87" s="620"/>
      <c r="Q87" s="620"/>
      <c r="R87" s="198"/>
      <c r="S87" s="256"/>
      <c r="T87" s="235"/>
      <c r="U87" s="234"/>
      <c r="V87" s="246"/>
      <c r="W87" s="209"/>
      <c r="X87" s="229">
        <f>COUNTA(R87:W87)</f>
        <v>0</v>
      </c>
    </row>
    <row r="88" spans="1:24" ht="20.25" customHeight="1" thickBot="1">
      <c r="A88" s="108"/>
      <c r="B88" s="278" t="s">
        <v>1723</v>
      </c>
      <c r="C88" s="620" t="s">
        <v>1724</v>
      </c>
      <c r="D88" s="620"/>
      <c r="E88" s="620"/>
      <c r="F88" s="198"/>
      <c r="G88" s="256"/>
      <c r="H88" s="235"/>
      <c r="I88" s="234"/>
      <c r="J88" s="246"/>
      <c r="K88" s="209"/>
      <c r="L88" s="229">
        <f>COUNTA(F88:K88)</f>
        <v>0</v>
      </c>
      <c r="N88" s="278" t="s">
        <v>1723</v>
      </c>
      <c r="O88" s="620" t="s">
        <v>1724</v>
      </c>
      <c r="P88" s="620"/>
      <c r="Q88" s="620"/>
      <c r="R88" s="198"/>
      <c r="S88" s="256"/>
      <c r="T88" s="235"/>
      <c r="U88" s="234"/>
      <c r="V88" s="246"/>
      <c r="W88" s="209"/>
      <c r="X88" s="229">
        <f>COUNTA(R88:W88)</f>
        <v>0</v>
      </c>
    </row>
    <row r="89" spans="1:24" ht="20.25" customHeight="1" thickBot="1">
      <c r="A89" s="108"/>
      <c r="B89" s="278" t="s">
        <v>1725</v>
      </c>
      <c r="C89" s="620" t="s">
        <v>1726</v>
      </c>
      <c r="D89" s="620"/>
      <c r="E89" s="620"/>
      <c r="F89" s="198"/>
      <c r="G89" s="256"/>
      <c r="H89" s="235"/>
      <c r="I89" s="234"/>
      <c r="J89" s="246"/>
      <c r="K89" s="209"/>
      <c r="L89" s="229">
        <f>COUNTA(F89:K89)</f>
        <v>0</v>
      </c>
      <c r="N89" s="278" t="s">
        <v>1725</v>
      </c>
      <c r="O89" s="620" t="s">
        <v>1726</v>
      </c>
      <c r="P89" s="620"/>
      <c r="Q89" s="620"/>
      <c r="R89" s="198"/>
      <c r="S89" s="256"/>
      <c r="T89" s="235"/>
      <c r="U89" s="234"/>
      <c r="V89" s="246"/>
      <c r="W89" s="209"/>
      <c r="X89" s="229">
        <f>COUNTA(R89:W89)</f>
        <v>0</v>
      </c>
    </row>
    <row r="90" spans="1:24" ht="20.25" customHeight="1" thickBot="1">
      <c r="A90" s="108"/>
      <c r="B90" s="117" t="s">
        <v>1727</v>
      </c>
      <c r="C90" s="110" t="s">
        <v>1728</v>
      </c>
      <c r="D90" s="117"/>
      <c r="E90" s="110"/>
      <c r="F90" s="247"/>
      <c r="G90" s="248"/>
      <c r="H90" s="247"/>
      <c r="I90" s="248"/>
      <c r="J90" s="247"/>
      <c r="K90" s="248"/>
      <c r="L90" s="233"/>
      <c r="N90" s="117" t="s">
        <v>1727</v>
      </c>
      <c r="O90" s="110" t="s">
        <v>1728</v>
      </c>
      <c r="P90" s="117"/>
      <c r="Q90" s="110"/>
      <c r="R90" s="247"/>
      <c r="S90" s="248"/>
      <c r="T90" s="247"/>
      <c r="U90" s="248"/>
      <c r="V90" s="247"/>
      <c r="W90" s="248"/>
      <c r="X90" s="233"/>
    </row>
    <row r="91" spans="1:24" ht="20.25" customHeight="1" thickBot="1">
      <c r="A91" s="108"/>
      <c r="B91" s="278" t="s">
        <v>1729</v>
      </c>
      <c r="C91" s="620" t="s">
        <v>1730</v>
      </c>
      <c r="D91" s="620"/>
      <c r="E91" s="620"/>
      <c r="F91" s="199"/>
      <c r="G91" s="200"/>
      <c r="H91" s="201"/>
      <c r="I91" s="200"/>
      <c r="J91" s="202"/>
      <c r="K91" s="228"/>
      <c r="L91" s="229">
        <f t="shared" ref="L91:L96" si="10">COUNTA(F91:K91)</f>
        <v>0</v>
      </c>
      <c r="N91" s="278" t="s">
        <v>1729</v>
      </c>
      <c r="O91" s="620" t="s">
        <v>1730</v>
      </c>
      <c r="P91" s="620"/>
      <c r="Q91" s="620"/>
      <c r="R91" s="199"/>
      <c r="S91" s="200"/>
      <c r="T91" s="201"/>
      <c r="U91" s="200"/>
      <c r="V91" s="202"/>
      <c r="W91" s="228"/>
      <c r="X91" s="229">
        <f t="shared" ref="X91:X96" si="11">COUNTA(R91:W91)</f>
        <v>0</v>
      </c>
    </row>
    <row r="92" spans="1:24" ht="20.25" customHeight="1" thickBot="1">
      <c r="A92" s="108"/>
      <c r="B92" s="278" t="s">
        <v>1731</v>
      </c>
      <c r="C92" s="620" t="s">
        <v>1732</v>
      </c>
      <c r="D92" s="620"/>
      <c r="E92" s="620"/>
      <c r="F92" s="205"/>
      <c r="G92" s="206"/>
      <c r="H92" s="207"/>
      <c r="I92" s="206"/>
      <c r="J92" s="208"/>
      <c r="K92" s="209"/>
      <c r="L92" s="229">
        <f t="shared" si="10"/>
        <v>0</v>
      </c>
      <c r="N92" s="278" t="s">
        <v>1731</v>
      </c>
      <c r="O92" s="620" t="s">
        <v>1732</v>
      </c>
      <c r="P92" s="620"/>
      <c r="Q92" s="620"/>
      <c r="R92" s="205"/>
      <c r="S92" s="206"/>
      <c r="T92" s="207"/>
      <c r="U92" s="206"/>
      <c r="V92" s="208"/>
      <c r="W92" s="209"/>
      <c r="X92" s="229">
        <f t="shared" si="11"/>
        <v>0</v>
      </c>
    </row>
    <row r="93" spans="1:24" ht="20.25" customHeight="1" thickBot="1">
      <c r="A93" s="108"/>
      <c r="B93" s="278" t="s">
        <v>1733</v>
      </c>
      <c r="C93" s="620" t="s">
        <v>1734</v>
      </c>
      <c r="D93" s="620"/>
      <c r="E93" s="620"/>
      <c r="F93" s="205"/>
      <c r="G93" s="206"/>
      <c r="H93" s="207"/>
      <c r="I93" s="206"/>
      <c r="J93" s="208"/>
      <c r="K93" s="209"/>
      <c r="L93" s="229">
        <f t="shared" si="10"/>
        <v>0</v>
      </c>
      <c r="N93" s="278" t="s">
        <v>1733</v>
      </c>
      <c r="O93" s="620" t="s">
        <v>1734</v>
      </c>
      <c r="P93" s="620"/>
      <c r="Q93" s="620"/>
      <c r="R93" s="205"/>
      <c r="S93" s="206"/>
      <c r="T93" s="207"/>
      <c r="U93" s="206"/>
      <c r="V93" s="208"/>
      <c r="W93" s="209"/>
      <c r="X93" s="229">
        <f t="shared" si="11"/>
        <v>0</v>
      </c>
    </row>
    <row r="94" spans="1:24" ht="20.25" customHeight="1" thickBot="1">
      <c r="A94" s="108"/>
      <c r="B94" s="120" t="s">
        <v>1735</v>
      </c>
      <c r="C94" s="619" t="s">
        <v>1736</v>
      </c>
      <c r="D94" s="619"/>
      <c r="E94" s="619"/>
      <c r="F94" s="205"/>
      <c r="G94" s="206"/>
      <c r="H94" s="207"/>
      <c r="I94" s="206"/>
      <c r="J94" s="208"/>
      <c r="K94" s="209"/>
      <c r="L94" s="229">
        <f t="shared" si="10"/>
        <v>0</v>
      </c>
      <c r="N94" s="120" t="s">
        <v>1735</v>
      </c>
      <c r="O94" s="619" t="s">
        <v>1736</v>
      </c>
      <c r="P94" s="619"/>
      <c r="Q94" s="619"/>
      <c r="R94" s="205"/>
      <c r="S94" s="206"/>
      <c r="T94" s="207"/>
      <c r="U94" s="206"/>
      <c r="V94" s="208"/>
      <c r="W94" s="209"/>
      <c r="X94" s="229">
        <f t="shared" si="11"/>
        <v>0</v>
      </c>
    </row>
    <row r="95" spans="1:24" ht="20.25" customHeight="1" thickBot="1">
      <c r="A95" s="108"/>
      <c r="B95" s="278" t="s">
        <v>1737</v>
      </c>
      <c r="C95" s="620" t="s">
        <v>1738</v>
      </c>
      <c r="D95" s="620"/>
      <c r="E95" s="620"/>
      <c r="F95" s="205"/>
      <c r="G95" s="206"/>
      <c r="H95" s="207"/>
      <c r="I95" s="206"/>
      <c r="J95" s="208"/>
      <c r="K95" s="209"/>
      <c r="L95" s="229">
        <f t="shared" si="10"/>
        <v>0</v>
      </c>
      <c r="N95" s="278" t="s">
        <v>1737</v>
      </c>
      <c r="O95" s="620" t="s">
        <v>1738</v>
      </c>
      <c r="P95" s="620"/>
      <c r="Q95" s="620"/>
      <c r="R95" s="205"/>
      <c r="S95" s="206"/>
      <c r="T95" s="207"/>
      <c r="U95" s="206"/>
      <c r="V95" s="208"/>
      <c r="W95" s="209"/>
      <c r="X95" s="229">
        <f t="shared" si="11"/>
        <v>0</v>
      </c>
    </row>
    <row r="96" spans="1:24" ht="20.25" customHeight="1" thickBot="1">
      <c r="A96" s="108"/>
      <c r="B96" s="278" t="s">
        <v>1739</v>
      </c>
      <c r="C96" s="620" t="s">
        <v>1740</v>
      </c>
      <c r="D96" s="620"/>
      <c r="E96" s="620"/>
      <c r="F96" s="205"/>
      <c r="G96" s="206"/>
      <c r="H96" s="207"/>
      <c r="I96" s="206"/>
      <c r="J96" s="208"/>
      <c r="K96" s="209"/>
      <c r="L96" s="229">
        <f t="shared" si="10"/>
        <v>0</v>
      </c>
      <c r="N96" s="278" t="s">
        <v>1739</v>
      </c>
      <c r="O96" s="620" t="s">
        <v>1740</v>
      </c>
      <c r="P96" s="620"/>
      <c r="Q96" s="620"/>
      <c r="R96" s="205"/>
      <c r="S96" s="206"/>
      <c r="T96" s="207"/>
      <c r="U96" s="206"/>
      <c r="V96" s="208"/>
      <c r="W96" s="209"/>
      <c r="X96" s="229">
        <f t="shared" si="11"/>
        <v>0</v>
      </c>
    </row>
    <row r="97" spans="1:25" ht="20.25" customHeight="1" thickBot="1">
      <c r="A97" s="108"/>
      <c r="B97" s="106"/>
      <c r="C97" s="125"/>
      <c r="D97" s="111"/>
      <c r="E97" s="621" t="s">
        <v>2078</v>
      </c>
      <c r="F97" s="621"/>
      <c r="G97" s="621"/>
      <c r="H97" s="621"/>
      <c r="I97" s="621"/>
      <c r="J97" s="621"/>
      <c r="K97" s="622"/>
      <c r="L97" s="185">
        <f>COUNTIF(L73:L96,"&gt;=1")</f>
        <v>0</v>
      </c>
      <c r="N97" s="106"/>
      <c r="O97" s="125"/>
      <c r="P97" s="111"/>
      <c r="Q97" s="621" t="s">
        <v>2078</v>
      </c>
      <c r="R97" s="621"/>
      <c r="S97" s="621"/>
      <c r="T97" s="621"/>
      <c r="U97" s="621"/>
      <c r="V97" s="621"/>
      <c r="W97" s="622"/>
      <c r="X97" s="185">
        <f>COUNTIF(X73:X96,"&gt;=1")</f>
        <v>0</v>
      </c>
    </row>
    <row r="98" spans="1:25" ht="34.5" customHeight="1" thickBot="1">
      <c r="A98" s="642" t="s">
        <v>46</v>
      </c>
      <c r="B98" s="643"/>
      <c r="C98" s="643"/>
      <c r="D98" s="643"/>
      <c r="E98" s="643"/>
      <c r="F98" s="643"/>
      <c r="G98" s="643"/>
      <c r="H98" s="643"/>
      <c r="I98" s="643"/>
      <c r="J98" s="643"/>
      <c r="K98" s="643"/>
      <c r="L98" s="643"/>
      <c r="M98" s="643"/>
      <c r="N98" s="643"/>
      <c r="O98" s="643"/>
      <c r="P98" s="643"/>
      <c r="Q98" s="643"/>
      <c r="R98" s="643"/>
      <c r="S98" s="643"/>
      <c r="T98" s="643"/>
      <c r="U98" s="643"/>
      <c r="V98" s="643"/>
      <c r="W98" s="643"/>
      <c r="X98" s="179"/>
      <c r="Y98" s="173"/>
    </row>
    <row r="99" spans="1:25" ht="20.25" customHeight="1" thickBot="1">
      <c r="A99" s="108"/>
      <c r="B99" s="123" t="s">
        <v>1741</v>
      </c>
      <c r="C99" s="109" t="s">
        <v>1742</v>
      </c>
      <c r="D99" s="111"/>
      <c r="E99" s="112"/>
      <c r="F99" s="623" t="s">
        <v>1603</v>
      </c>
      <c r="G99" s="624"/>
      <c r="H99" s="623" t="s">
        <v>1604</v>
      </c>
      <c r="I99" s="624"/>
      <c r="J99" s="623" t="s">
        <v>1605</v>
      </c>
      <c r="K99" s="624"/>
      <c r="N99" s="123" t="s">
        <v>1741</v>
      </c>
      <c r="O99" s="109" t="s">
        <v>1742</v>
      </c>
      <c r="P99" s="111"/>
      <c r="Q99" s="112"/>
      <c r="R99" s="623" t="s">
        <v>1603</v>
      </c>
      <c r="S99" s="624"/>
      <c r="T99" s="623" t="s">
        <v>1604</v>
      </c>
      <c r="U99" s="624"/>
      <c r="V99" s="623" t="s">
        <v>1605</v>
      </c>
      <c r="W99" s="624"/>
    </row>
    <row r="100" spans="1:25" ht="24.75" customHeight="1" thickBot="1">
      <c r="A100" s="108"/>
      <c r="B100" s="120" t="s">
        <v>1743</v>
      </c>
      <c r="C100" s="619" t="s">
        <v>1744</v>
      </c>
      <c r="D100" s="619"/>
      <c r="E100" s="619"/>
      <c r="F100" s="199"/>
      <c r="G100" s="200"/>
      <c r="H100" s="201"/>
      <c r="I100" s="200"/>
      <c r="J100" s="202"/>
      <c r="K100" s="228"/>
      <c r="L100" s="258">
        <f t="shared" ref="L100:L109" si="12">COUNTA(F100:K100)</f>
        <v>0</v>
      </c>
      <c r="N100" s="120" t="s">
        <v>1743</v>
      </c>
      <c r="O100" s="619" t="s">
        <v>1744</v>
      </c>
      <c r="P100" s="619"/>
      <c r="Q100" s="619"/>
      <c r="R100" s="199"/>
      <c r="S100" s="200"/>
      <c r="T100" s="201"/>
      <c r="U100" s="200"/>
      <c r="V100" s="202"/>
      <c r="W100" s="228"/>
      <c r="X100" s="258">
        <f t="shared" ref="X100:X103" si="13">COUNTA(R100:W100)</f>
        <v>0</v>
      </c>
    </row>
    <row r="101" spans="1:25" ht="23.25" customHeight="1" thickBot="1">
      <c r="A101" s="108"/>
      <c r="B101" s="278" t="s">
        <v>1745</v>
      </c>
      <c r="C101" s="620" t="s">
        <v>1746</v>
      </c>
      <c r="D101" s="620"/>
      <c r="E101" s="620"/>
      <c r="F101" s="205"/>
      <c r="G101" s="206"/>
      <c r="H101" s="207"/>
      <c r="I101" s="206"/>
      <c r="J101" s="208"/>
      <c r="K101" s="209"/>
      <c r="L101" s="258">
        <f t="shared" si="12"/>
        <v>0</v>
      </c>
      <c r="N101" s="278" t="s">
        <v>1745</v>
      </c>
      <c r="O101" s="620" t="s">
        <v>1746</v>
      </c>
      <c r="P101" s="620"/>
      <c r="Q101" s="620"/>
      <c r="R101" s="205"/>
      <c r="S101" s="206"/>
      <c r="T101" s="207"/>
      <c r="U101" s="206"/>
      <c r="V101" s="208"/>
      <c r="W101" s="209"/>
      <c r="X101" s="258">
        <f t="shared" si="13"/>
        <v>0</v>
      </c>
    </row>
    <row r="102" spans="1:25" ht="23.25" customHeight="1" thickBot="1">
      <c r="A102" s="108"/>
      <c r="B102" s="120" t="s">
        <v>1747</v>
      </c>
      <c r="C102" s="619" t="s">
        <v>1748</v>
      </c>
      <c r="D102" s="619"/>
      <c r="E102" s="619"/>
      <c r="F102" s="205"/>
      <c r="G102" s="206"/>
      <c r="H102" s="207"/>
      <c r="I102" s="206"/>
      <c r="J102" s="208"/>
      <c r="K102" s="209"/>
      <c r="L102" s="258">
        <f t="shared" si="12"/>
        <v>0</v>
      </c>
      <c r="N102" s="120" t="s">
        <v>1747</v>
      </c>
      <c r="O102" s="619" t="s">
        <v>1748</v>
      </c>
      <c r="P102" s="619"/>
      <c r="Q102" s="619"/>
      <c r="R102" s="205"/>
      <c r="S102" s="206"/>
      <c r="T102" s="207"/>
      <c r="U102" s="206"/>
      <c r="V102" s="208"/>
      <c r="W102" s="209"/>
      <c r="X102" s="258">
        <f t="shared" si="13"/>
        <v>0</v>
      </c>
    </row>
    <row r="103" spans="1:25" ht="20.25" customHeight="1" thickBot="1">
      <c r="A103" s="108"/>
      <c r="B103" s="278" t="s">
        <v>1749</v>
      </c>
      <c r="C103" s="620" t="s">
        <v>1750</v>
      </c>
      <c r="D103" s="620"/>
      <c r="E103" s="620"/>
      <c r="F103" s="205"/>
      <c r="G103" s="206"/>
      <c r="H103" s="207"/>
      <c r="I103" s="206"/>
      <c r="J103" s="208"/>
      <c r="K103" s="209"/>
      <c r="L103" s="258">
        <f t="shared" si="12"/>
        <v>0</v>
      </c>
      <c r="N103" s="278" t="s">
        <v>1749</v>
      </c>
      <c r="O103" s="620" t="s">
        <v>1750</v>
      </c>
      <c r="P103" s="620"/>
      <c r="Q103" s="620"/>
      <c r="R103" s="205"/>
      <c r="S103" s="206"/>
      <c r="T103" s="207"/>
      <c r="U103" s="206"/>
      <c r="V103" s="208"/>
      <c r="W103" s="209"/>
      <c r="X103" s="258">
        <f t="shared" si="13"/>
        <v>0</v>
      </c>
    </row>
    <row r="104" spans="1:25" ht="20.25" customHeight="1" thickBot="1">
      <c r="A104" s="108"/>
      <c r="B104" s="117" t="s">
        <v>1751</v>
      </c>
      <c r="C104" s="110" t="s">
        <v>1752</v>
      </c>
      <c r="D104" s="117"/>
      <c r="E104" s="110"/>
      <c r="F104" s="247"/>
      <c r="G104" s="248"/>
      <c r="H104" s="247"/>
      <c r="I104" s="248"/>
      <c r="J104" s="247"/>
      <c r="K104" s="248"/>
      <c r="L104" s="259"/>
      <c r="N104" s="117" t="s">
        <v>1751</v>
      </c>
      <c r="O104" s="110" t="s">
        <v>1752</v>
      </c>
      <c r="P104" s="117"/>
      <c r="Q104" s="110"/>
      <c r="R104" s="247"/>
      <c r="S104" s="248"/>
      <c r="T104" s="247"/>
      <c r="U104" s="248"/>
      <c r="V104" s="247"/>
      <c r="W104" s="248"/>
      <c r="X104" s="259"/>
    </row>
    <row r="105" spans="1:25" ht="29.5" customHeight="1" thickBot="1">
      <c r="A105" s="108"/>
      <c r="B105" s="278" t="s">
        <v>1753</v>
      </c>
      <c r="C105" s="620" t="s">
        <v>1754</v>
      </c>
      <c r="D105" s="620"/>
      <c r="E105" s="620"/>
      <c r="F105" s="199"/>
      <c r="G105" s="200"/>
      <c r="H105" s="201"/>
      <c r="I105" s="200"/>
      <c r="J105" s="202"/>
      <c r="K105" s="228"/>
      <c r="L105" s="258">
        <f t="shared" si="12"/>
        <v>0</v>
      </c>
      <c r="N105" s="278" t="s">
        <v>1753</v>
      </c>
      <c r="O105" s="620" t="s">
        <v>1754</v>
      </c>
      <c r="P105" s="620"/>
      <c r="Q105" s="620"/>
      <c r="R105" s="199"/>
      <c r="S105" s="200"/>
      <c r="T105" s="201"/>
      <c r="U105" s="200"/>
      <c r="V105" s="202"/>
      <c r="W105" s="228"/>
      <c r="X105" s="258">
        <f t="shared" ref="X105:X109" si="14">COUNTA(R105:W105)</f>
        <v>0</v>
      </c>
    </row>
    <row r="106" spans="1:25" ht="27.75" customHeight="1" thickBot="1">
      <c r="A106" s="108"/>
      <c r="B106" s="120" t="s">
        <v>1755</v>
      </c>
      <c r="C106" s="619" t="s">
        <v>1756</v>
      </c>
      <c r="D106" s="619"/>
      <c r="E106" s="619"/>
      <c r="F106" s="205"/>
      <c r="G106" s="206"/>
      <c r="H106" s="207"/>
      <c r="I106" s="206"/>
      <c r="J106" s="208"/>
      <c r="K106" s="209"/>
      <c r="L106" s="258">
        <f t="shared" si="12"/>
        <v>0</v>
      </c>
      <c r="N106" s="120" t="s">
        <v>1755</v>
      </c>
      <c r="O106" s="619" t="s">
        <v>1756</v>
      </c>
      <c r="P106" s="619"/>
      <c r="Q106" s="619"/>
      <c r="R106" s="205"/>
      <c r="S106" s="206"/>
      <c r="T106" s="207"/>
      <c r="U106" s="206"/>
      <c r="V106" s="208"/>
      <c r="W106" s="209"/>
      <c r="X106" s="258">
        <f t="shared" si="14"/>
        <v>0</v>
      </c>
    </row>
    <row r="107" spans="1:25" ht="37" customHeight="1" thickBot="1">
      <c r="A107" s="108"/>
      <c r="B107" s="278" t="s">
        <v>1757</v>
      </c>
      <c r="C107" s="620" t="s">
        <v>1758</v>
      </c>
      <c r="D107" s="620"/>
      <c r="E107" s="620"/>
      <c r="F107" s="205"/>
      <c r="G107" s="206"/>
      <c r="H107" s="207"/>
      <c r="I107" s="206"/>
      <c r="J107" s="208"/>
      <c r="K107" s="209"/>
      <c r="L107" s="258">
        <f t="shared" si="12"/>
        <v>0</v>
      </c>
      <c r="N107" s="278" t="s">
        <v>1757</v>
      </c>
      <c r="O107" s="620" t="s">
        <v>1758</v>
      </c>
      <c r="P107" s="620"/>
      <c r="Q107" s="620"/>
      <c r="R107" s="205"/>
      <c r="S107" s="206"/>
      <c r="T107" s="207"/>
      <c r="U107" s="206"/>
      <c r="V107" s="208"/>
      <c r="W107" s="209"/>
      <c r="X107" s="258">
        <f t="shared" si="14"/>
        <v>0</v>
      </c>
    </row>
    <row r="108" spans="1:25" ht="26.5" customHeight="1" thickBot="1">
      <c r="A108" s="108"/>
      <c r="B108" s="278" t="s">
        <v>1759</v>
      </c>
      <c r="C108" s="620" t="s">
        <v>1760</v>
      </c>
      <c r="D108" s="620"/>
      <c r="E108" s="620"/>
      <c r="F108" s="205"/>
      <c r="G108" s="206"/>
      <c r="H108" s="207"/>
      <c r="I108" s="206"/>
      <c r="J108" s="208"/>
      <c r="K108" s="209"/>
      <c r="L108" s="258">
        <f t="shared" si="12"/>
        <v>0</v>
      </c>
      <c r="N108" s="278" t="s">
        <v>1759</v>
      </c>
      <c r="O108" s="620" t="s">
        <v>1760</v>
      </c>
      <c r="P108" s="620"/>
      <c r="Q108" s="620"/>
      <c r="R108" s="205"/>
      <c r="S108" s="206"/>
      <c r="T108" s="207"/>
      <c r="U108" s="206"/>
      <c r="V108" s="208"/>
      <c r="W108" s="209"/>
      <c r="X108" s="258">
        <f t="shared" si="14"/>
        <v>0</v>
      </c>
    </row>
    <row r="109" spans="1:25" ht="29.25" customHeight="1" thickBot="1">
      <c r="A109" s="108"/>
      <c r="B109" s="120" t="s">
        <v>1761</v>
      </c>
      <c r="C109" s="619" t="s">
        <v>1762</v>
      </c>
      <c r="D109" s="619"/>
      <c r="E109" s="619"/>
      <c r="F109" s="205"/>
      <c r="G109" s="206"/>
      <c r="H109" s="207"/>
      <c r="I109" s="206"/>
      <c r="J109" s="208"/>
      <c r="K109" s="209"/>
      <c r="L109" s="258">
        <f t="shared" si="12"/>
        <v>0</v>
      </c>
      <c r="N109" s="120" t="s">
        <v>1761</v>
      </c>
      <c r="O109" s="619" t="s">
        <v>1762</v>
      </c>
      <c r="P109" s="619"/>
      <c r="Q109" s="619"/>
      <c r="R109" s="205"/>
      <c r="S109" s="206"/>
      <c r="T109" s="207"/>
      <c r="U109" s="206"/>
      <c r="V109" s="208"/>
      <c r="W109" s="209"/>
      <c r="X109" s="258">
        <f t="shared" si="14"/>
        <v>0</v>
      </c>
    </row>
    <row r="110" spans="1:25" ht="20.25" customHeight="1" thickBot="1">
      <c r="E110" s="621" t="s">
        <v>2077</v>
      </c>
      <c r="F110" s="621"/>
      <c r="G110" s="621"/>
      <c r="H110" s="621"/>
      <c r="I110" s="621"/>
      <c r="J110" s="621"/>
      <c r="K110" s="622"/>
      <c r="L110" s="184">
        <f>COUNTIF(L100:L109,"&gt;=1")</f>
        <v>0</v>
      </c>
      <c r="Q110" s="621" t="s">
        <v>2077</v>
      </c>
      <c r="R110" s="621"/>
      <c r="S110" s="621"/>
      <c r="T110" s="621"/>
      <c r="U110" s="621"/>
      <c r="V110" s="621"/>
      <c r="W110" s="622"/>
      <c r="X110" s="184">
        <f>COUNTIF(X100:X109,"&gt;=1")</f>
        <v>0</v>
      </c>
    </row>
    <row r="111" spans="1:25">
      <c r="L111" s="183"/>
    </row>
    <row r="113" spans="1:13">
      <c r="A113" s="126"/>
      <c r="B113" s="127"/>
      <c r="C113" s="128"/>
      <c r="K113" s="113"/>
      <c r="L113" s="113"/>
      <c r="M113" s="113"/>
    </row>
    <row r="114" spans="1:13">
      <c r="A114" s="126"/>
      <c r="B114" s="127"/>
      <c r="C114" s="128"/>
      <c r="K114" s="113"/>
      <c r="L114" s="113"/>
      <c r="M114" s="113"/>
    </row>
    <row r="115" spans="1:13">
      <c r="A115" s="126"/>
      <c r="B115" s="127"/>
      <c r="C115" s="128"/>
      <c r="K115" s="113"/>
      <c r="L115" s="113"/>
      <c r="M115" s="113"/>
    </row>
  </sheetData>
  <mergeCells count="184">
    <mergeCell ref="O15:Q15"/>
    <mergeCell ref="F57:G57"/>
    <mergeCell ref="H57:I57"/>
    <mergeCell ref="J57:K57"/>
    <mergeCell ref="A38:K39"/>
    <mergeCell ref="F40:G40"/>
    <mergeCell ref="H40:I40"/>
    <mergeCell ref="E110:K110"/>
    <mergeCell ref="E97:K97"/>
    <mergeCell ref="E69:K69"/>
    <mergeCell ref="E53:K53"/>
    <mergeCell ref="E33:K33"/>
    <mergeCell ref="Q42:W42"/>
    <mergeCell ref="Q53:W53"/>
    <mergeCell ref="F99:G99"/>
    <mergeCell ref="H99:I99"/>
    <mergeCell ref="J99:K99"/>
    <mergeCell ref="O41:Q41"/>
    <mergeCell ref="O33:Q33"/>
    <mergeCell ref="O34:Q34"/>
    <mergeCell ref="O35:Q35"/>
    <mergeCell ref="J40:K40"/>
    <mergeCell ref="A55:W56"/>
    <mergeCell ref="C30:E30"/>
    <mergeCell ref="A1:W3"/>
    <mergeCell ref="C101:E101"/>
    <mergeCell ref="C107:E107"/>
    <mergeCell ref="C108:E108"/>
    <mergeCell ref="C109:E109"/>
    <mergeCell ref="C60:E60"/>
    <mergeCell ref="C63:E63"/>
    <mergeCell ref="C67:E67"/>
    <mergeCell ref="C68:E68"/>
    <mergeCell ref="C74:E74"/>
    <mergeCell ref="F72:G72"/>
    <mergeCell ref="B8:J8"/>
    <mergeCell ref="K7:W7"/>
    <mergeCell ref="N8:V8"/>
    <mergeCell ref="O52:Q52"/>
    <mergeCell ref="N43:W44"/>
    <mergeCell ref="O47:Q47"/>
    <mergeCell ref="R45:S45"/>
    <mergeCell ref="T45:U45"/>
    <mergeCell ref="V45:W45"/>
    <mergeCell ref="O36:Q36"/>
    <mergeCell ref="O38:Q38"/>
    <mergeCell ref="O39:Q39"/>
    <mergeCell ref="O40:Q40"/>
    <mergeCell ref="A9:K10"/>
    <mergeCell ref="F11:G11"/>
    <mergeCell ref="H11:I11"/>
    <mergeCell ref="J11:K11"/>
    <mergeCell ref="R11:S11"/>
    <mergeCell ref="T11:U11"/>
    <mergeCell ref="V11:W11"/>
    <mergeCell ref="O12:Q12"/>
    <mergeCell ref="O14:Q14"/>
    <mergeCell ref="C48:E48"/>
    <mergeCell ref="C50:E50"/>
    <mergeCell ref="C51:E51"/>
    <mergeCell ref="O31:Q31"/>
    <mergeCell ref="O32:Q32"/>
    <mergeCell ref="O20:Q20"/>
    <mergeCell ref="O21:Q21"/>
    <mergeCell ref="O22:Q22"/>
    <mergeCell ref="O23:Q23"/>
    <mergeCell ref="O24:Q24"/>
    <mergeCell ref="O46:Q46"/>
    <mergeCell ref="C26:E26"/>
    <mergeCell ref="C32:E32"/>
    <mergeCell ref="C27:E27"/>
    <mergeCell ref="O25:Q25"/>
    <mergeCell ref="O26:Q26"/>
    <mergeCell ref="O27:Q27"/>
    <mergeCell ref="O28:Q28"/>
    <mergeCell ref="O30:Q30"/>
    <mergeCell ref="C47:E47"/>
    <mergeCell ref="C58:E58"/>
    <mergeCell ref="C59:E59"/>
    <mergeCell ref="C78:E78"/>
    <mergeCell ref="C61:E61"/>
    <mergeCell ref="C64:E64"/>
    <mergeCell ref="C65:E65"/>
    <mergeCell ref="A70:W71"/>
    <mergeCell ref="H72:I72"/>
    <mergeCell ref="C73:E73"/>
    <mergeCell ref="C75:E75"/>
    <mergeCell ref="C76:E76"/>
    <mergeCell ref="J72:K72"/>
    <mergeCell ref="R72:S72"/>
    <mergeCell ref="T72:U72"/>
    <mergeCell ref="V72:W72"/>
    <mergeCell ref="C52:E52"/>
    <mergeCell ref="O49:Q49"/>
    <mergeCell ref="O50:Q50"/>
    <mergeCell ref="O51:Q51"/>
    <mergeCell ref="C42:E42"/>
    <mergeCell ref="C44:E44"/>
    <mergeCell ref="C81:E81"/>
    <mergeCell ref="C88:E88"/>
    <mergeCell ref="C89:E89"/>
    <mergeCell ref="O83:Q83"/>
    <mergeCell ref="O82:Q82"/>
    <mergeCell ref="O65:Q65"/>
    <mergeCell ref="O67:Q67"/>
    <mergeCell ref="O68:Q68"/>
    <mergeCell ref="Q69:W69"/>
    <mergeCell ref="R57:S57"/>
    <mergeCell ref="T57:U57"/>
    <mergeCell ref="V57:W57"/>
    <mergeCell ref="O58:Q58"/>
    <mergeCell ref="O59:Q59"/>
    <mergeCell ref="O60:Q60"/>
    <mergeCell ref="O61:Q61"/>
    <mergeCell ref="O63:Q63"/>
    <mergeCell ref="O64:Q64"/>
    <mergeCell ref="C91:E91"/>
    <mergeCell ref="C85:E85"/>
    <mergeCell ref="A98:W98"/>
    <mergeCell ref="C87:E87"/>
    <mergeCell ref="C94:E94"/>
    <mergeCell ref="C92:E92"/>
    <mergeCell ref="C93:E93"/>
    <mergeCell ref="C95:E95"/>
    <mergeCell ref="C96:E96"/>
    <mergeCell ref="O85:Q85"/>
    <mergeCell ref="O86:Q86"/>
    <mergeCell ref="O87:Q87"/>
    <mergeCell ref="O88:Q88"/>
    <mergeCell ref="O89:Q89"/>
    <mergeCell ref="O91:Q91"/>
    <mergeCell ref="O92:Q92"/>
    <mergeCell ref="O93:Q93"/>
    <mergeCell ref="O94:Q94"/>
    <mergeCell ref="O95:Q95"/>
    <mergeCell ref="O96:Q96"/>
    <mergeCell ref="C103:E103"/>
    <mergeCell ref="C105:E105"/>
    <mergeCell ref="C106:E106"/>
    <mergeCell ref="C102:E102"/>
    <mergeCell ref="B7:J7"/>
    <mergeCell ref="C11:E11"/>
    <mergeCell ref="N9:W10"/>
    <mergeCell ref="C25:E25"/>
    <mergeCell ref="C23:E23"/>
    <mergeCell ref="C24:E24"/>
    <mergeCell ref="C12:E12"/>
    <mergeCell ref="C15:E15"/>
    <mergeCell ref="C13:E13"/>
    <mergeCell ref="C19:E19"/>
    <mergeCell ref="O18:Q18"/>
    <mergeCell ref="O19:Q19"/>
    <mergeCell ref="O13:Q13"/>
    <mergeCell ref="O16:Q16"/>
    <mergeCell ref="C79:E79"/>
    <mergeCell ref="C80:E80"/>
    <mergeCell ref="C82:E82"/>
    <mergeCell ref="C83:E83"/>
    <mergeCell ref="C100:E100"/>
    <mergeCell ref="C86:E86"/>
    <mergeCell ref="AA11:AB11"/>
    <mergeCell ref="Z20:AC20"/>
    <mergeCell ref="O106:Q106"/>
    <mergeCell ref="O107:Q107"/>
    <mergeCell ref="O108:Q108"/>
    <mergeCell ref="O109:Q109"/>
    <mergeCell ref="Q110:W110"/>
    <mergeCell ref="Q97:W97"/>
    <mergeCell ref="R99:S99"/>
    <mergeCell ref="T99:U99"/>
    <mergeCell ref="V99:W99"/>
    <mergeCell ref="O100:Q100"/>
    <mergeCell ref="O101:Q101"/>
    <mergeCell ref="O102:Q102"/>
    <mergeCell ref="O103:Q103"/>
    <mergeCell ref="O105:Q105"/>
    <mergeCell ref="O73:Q73"/>
    <mergeCell ref="O74:Q74"/>
    <mergeCell ref="O75:Q75"/>
    <mergeCell ref="O76:Q76"/>
    <mergeCell ref="O78:Q78"/>
    <mergeCell ref="O79:Q79"/>
    <mergeCell ref="O80:Q80"/>
    <mergeCell ref="O81:Q81"/>
  </mergeCells>
  <pageMargins left="0.70866141732283472" right="0.70866141732283472" top="0.74803149606299213" bottom="0.74803149606299213" header="0.31496062992125984" footer="0.31496062992125984"/>
  <pageSetup paperSize="9"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L333"/>
  <sheetViews>
    <sheetView zoomScale="80" zoomScaleNormal="80" workbookViewId="0">
      <selection activeCell="L6" sqref="L6"/>
    </sheetView>
  </sheetViews>
  <sheetFormatPr baseColWidth="10" defaultColWidth="11.5" defaultRowHeight="15"/>
  <cols>
    <col min="1" max="1" width="74.83203125" style="56" customWidth="1"/>
    <col min="2" max="2" width="65.5" style="56" customWidth="1"/>
    <col min="3" max="3" width="132.5" style="56" customWidth="1"/>
    <col min="4" max="4" width="93.1640625" style="56" customWidth="1"/>
    <col min="5" max="5" width="47.5" style="56" customWidth="1"/>
    <col min="6" max="6" width="49.6640625" style="56" customWidth="1"/>
    <col min="7" max="7" width="91.83203125" style="56" customWidth="1"/>
    <col min="8" max="8" width="98.1640625" style="56" customWidth="1"/>
    <col min="9" max="9" width="131.83203125" style="56" customWidth="1"/>
    <col min="10" max="10" width="49.6640625" style="56" customWidth="1"/>
    <col min="11" max="11" width="59.1640625" style="56" customWidth="1"/>
    <col min="12" max="16384" width="11.5" style="56"/>
  </cols>
  <sheetData>
    <row r="1" spans="1:12" s="50" customFormat="1" ht="38.25" customHeight="1">
      <c r="A1" s="46" t="s">
        <v>6</v>
      </c>
      <c r="B1" s="46" t="s">
        <v>7</v>
      </c>
      <c r="C1" s="47" t="s">
        <v>8</v>
      </c>
      <c r="D1" s="48" t="s">
        <v>469</v>
      </c>
      <c r="E1" s="48" t="s">
        <v>470</v>
      </c>
      <c r="F1" s="48" t="s">
        <v>471</v>
      </c>
      <c r="G1" s="48" t="s">
        <v>1586</v>
      </c>
      <c r="H1" s="48" t="s">
        <v>472</v>
      </c>
      <c r="I1" s="48" t="s">
        <v>473</v>
      </c>
      <c r="J1" s="380" t="s">
        <v>2120</v>
      </c>
      <c r="K1" s="380" t="s">
        <v>2121</v>
      </c>
      <c r="L1" s="49"/>
    </row>
    <row r="2" spans="1:12" ht="17.25" customHeight="1">
      <c r="A2" s="51" t="s">
        <v>1303</v>
      </c>
      <c r="B2" s="51" t="s">
        <v>1304</v>
      </c>
      <c r="C2" s="51" t="s">
        <v>16</v>
      </c>
      <c r="D2" s="51" t="s">
        <v>474</v>
      </c>
      <c r="E2" s="52" t="s">
        <v>475</v>
      </c>
      <c r="F2" s="53" t="s">
        <v>1305</v>
      </c>
      <c r="G2" s="180" t="s">
        <v>1922</v>
      </c>
      <c r="H2" s="53" t="s">
        <v>476</v>
      </c>
      <c r="I2" s="54" t="s">
        <v>1306</v>
      </c>
      <c r="J2" s="381" t="s">
        <v>2122</v>
      </c>
      <c r="K2" s="382" t="s">
        <v>2123</v>
      </c>
      <c r="L2" s="55"/>
    </row>
    <row r="3" spans="1:12" ht="17.25" customHeight="1">
      <c r="A3" s="57" t="s">
        <v>22</v>
      </c>
      <c r="B3" s="57" t="s">
        <v>23</v>
      </c>
      <c r="C3" s="51" t="s">
        <v>1307</v>
      </c>
      <c r="D3" s="51" t="s">
        <v>477</v>
      </c>
      <c r="E3" s="51" t="s">
        <v>478</v>
      </c>
      <c r="F3" s="51" t="s">
        <v>1308</v>
      </c>
      <c r="G3" s="180" t="s">
        <v>1923</v>
      </c>
      <c r="H3" s="51" t="s">
        <v>479</v>
      </c>
      <c r="I3" s="51" t="s">
        <v>1309</v>
      </c>
      <c r="J3" s="381" t="s">
        <v>2124</v>
      </c>
      <c r="K3" s="382" t="s">
        <v>2125</v>
      </c>
      <c r="L3" s="55"/>
    </row>
    <row r="4" spans="1:12" ht="17.25" customHeight="1">
      <c r="A4" s="57" t="s">
        <v>30</v>
      </c>
      <c r="B4" s="57" t="s">
        <v>31</v>
      </c>
      <c r="C4" s="51" t="s">
        <v>32</v>
      </c>
      <c r="D4" s="51" t="s">
        <v>480</v>
      </c>
      <c r="E4" s="51" t="s">
        <v>481</v>
      </c>
      <c r="F4" s="51" t="s">
        <v>1310</v>
      </c>
      <c r="G4" s="181" t="s">
        <v>1924</v>
      </c>
      <c r="H4" s="51" t="s">
        <v>482</v>
      </c>
      <c r="I4" s="51" t="s">
        <v>1311</v>
      </c>
      <c r="J4" s="381" t="s">
        <v>2126</v>
      </c>
      <c r="K4" s="382" t="s">
        <v>2127</v>
      </c>
      <c r="L4" s="55"/>
    </row>
    <row r="5" spans="1:12" ht="17.25" customHeight="1">
      <c r="A5" s="57" t="s">
        <v>38</v>
      </c>
      <c r="B5" s="57" t="s">
        <v>39</v>
      </c>
      <c r="C5" s="51" t="s">
        <v>40</v>
      </c>
      <c r="D5" s="51" t="s">
        <v>483</v>
      </c>
      <c r="E5" s="51" t="s">
        <v>484</v>
      </c>
      <c r="F5" s="51" t="s">
        <v>1312</v>
      </c>
      <c r="G5" s="181" t="s">
        <v>1925</v>
      </c>
      <c r="H5" s="51" t="s">
        <v>485</v>
      </c>
      <c r="I5" s="51" t="s">
        <v>1313</v>
      </c>
      <c r="J5" s="381" t="s">
        <v>2128</v>
      </c>
      <c r="K5" s="382" t="s">
        <v>2129</v>
      </c>
      <c r="L5" s="55"/>
    </row>
    <row r="6" spans="1:12" ht="17.25" customHeight="1">
      <c r="A6" s="57" t="s">
        <v>46</v>
      </c>
      <c r="B6" s="57" t="s">
        <v>47</v>
      </c>
      <c r="C6" s="58" t="s">
        <v>441</v>
      </c>
      <c r="D6" s="51" t="s">
        <v>486</v>
      </c>
      <c r="E6" s="51" t="s">
        <v>487</v>
      </c>
      <c r="F6" s="51" t="s">
        <v>1314</v>
      </c>
      <c r="G6" s="181" t="s">
        <v>1926</v>
      </c>
      <c r="H6" s="51" t="s">
        <v>488</v>
      </c>
      <c r="I6" s="51" t="s">
        <v>1315</v>
      </c>
      <c r="J6" s="381" t="s">
        <v>2130</v>
      </c>
      <c r="K6" s="382" t="s">
        <v>2131</v>
      </c>
      <c r="L6" s="55"/>
    </row>
    <row r="7" spans="1:12" ht="17.25" customHeight="1">
      <c r="B7" s="57" t="s">
        <v>53</v>
      </c>
      <c r="C7" s="59" t="s">
        <v>54</v>
      </c>
      <c r="D7" s="51" t="s">
        <v>489</v>
      </c>
      <c r="E7" s="51" t="s">
        <v>490</v>
      </c>
      <c r="F7" s="51" t="s">
        <v>1316</v>
      </c>
      <c r="G7" s="181" t="s">
        <v>1927</v>
      </c>
      <c r="H7" s="51" t="s">
        <v>491</v>
      </c>
      <c r="I7" s="51" t="s">
        <v>1317</v>
      </c>
      <c r="J7" s="381" t="s">
        <v>2132</v>
      </c>
      <c r="K7" s="382" t="s">
        <v>2133</v>
      </c>
      <c r="L7" s="55"/>
    </row>
    <row r="8" spans="1:12" ht="17.25" customHeight="1">
      <c r="A8" s="60"/>
      <c r="B8" s="61" t="s">
        <v>60</v>
      </c>
      <c r="C8" s="51" t="s">
        <v>61</v>
      </c>
      <c r="D8" s="51" t="s">
        <v>492</v>
      </c>
      <c r="E8" s="51" t="s">
        <v>493</v>
      </c>
      <c r="F8" s="51" t="s">
        <v>1318</v>
      </c>
      <c r="G8" s="181" t="s">
        <v>1928</v>
      </c>
      <c r="H8" s="51" t="s">
        <v>494</v>
      </c>
      <c r="I8" s="51" t="s">
        <v>1319</v>
      </c>
      <c r="J8" s="381" t="s">
        <v>2134</v>
      </c>
      <c r="K8" s="382" t="s">
        <v>2135</v>
      </c>
      <c r="L8" s="55"/>
    </row>
    <row r="9" spans="1:12" ht="17.25" customHeight="1">
      <c r="B9" s="62" t="s">
        <v>67</v>
      </c>
      <c r="C9" s="51" t="s">
        <v>68</v>
      </c>
      <c r="D9" s="51" t="s">
        <v>495</v>
      </c>
      <c r="E9" s="51" t="s">
        <v>496</v>
      </c>
      <c r="F9" s="51" t="s">
        <v>1320</v>
      </c>
      <c r="G9" s="181" t="s">
        <v>1929</v>
      </c>
      <c r="H9" s="51" t="s">
        <v>497</v>
      </c>
      <c r="I9" s="51" t="s">
        <v>1321</v>
      </c>
      <c r="J9" s="381" t="s">
        <v>2136</v>
      </c>
      <c r="K9" s="382" t="s">
        <v>2137</v>
      </c>
      <c r="L9" s="55"/>
    </row>
    <row r="10" spans="1:12" ht="17.25" customHeight="1">
      <c r="B10" s="62" t="s">
        <v>74</v>
      </c>
      <c r="C10" s="51" t="s">
        <v>75</v>
      </c>
      <c r="D10" s="51" t="s">
        <v>498</v>
      </c>
      <c r="E10" s="51" t="s">
        <v>52</v>
      </c>
      <c r="F10" s="51" t="s">
        <v>1322</v>
      </c>
      <c r="G10" s="181" t="s">
        <v>1930</v>
      </c>
      <c r="H10" s="51" t="s">
        <v>499</v>
      </c>
      <c r="I10" s="51" t="s">
        <v>1323</v>
      </c>
      <c r="J10" s="381" t="s">
        <v>2138</v>
      </c>
      <c r="K10" s="382" t="s">
        <v>2139</v>
      </c>
      <c r="L10" s="55"/>
    </row>
    <row r="11" spans="1:12" ht="17.25" customHeight="1">
      <c r="B11" s="62" t="s">
        <v>81</v>
      </c>
      <c r="C11" s="51" t="s">
        <v>82</v>
      </c>
      <c r="D11" s="51" t="s">
        <v>500</v>
      </c>
      <c r="E11" s="51" t="s">
        <v>501</v>
      </c>
      <c r="F11" s="51" t="s">
        <v>1324</v>
      </c>
      <c r="G11" s="181" t="s">
        <v>1931</v>
      </c>
      <c r="H11" s="51" t="s">
        <v>124</v>
      </c>
      <c r="I11" s="51" t="s">
        <v>1325</v>
      </c>
      <c r="J11" s="381" t="s">
        <v>2140</v>
      </c>
      <c r="K11" s="382" t="s">
        <v>2141</v>
      </c>
      <c r="L11" s="55"/>
    </row>
    <row r="12" spans="1:12" ht="17.25" customHeight="1">
      <c r="B12" s="62" t="s">
        <v>87</v>
      </c>
      <c r="C12" s="51" t="s">
        <v>88</v>
      </c>
      <c r="D12" s="51" t="s">
        <v>502</v>
      </c>
      <c r="E12" s="51" t="s">
        <v>503</v>
      </c>
      <c r="F12" s="51" t="s">
        <v>1326</v>
      </c>
      <c r="G12" s="181" t="s">
        <v>1932</v>
      </c>
      <c r="H12" s="51" t="s">
        <v>506</v>
      </c>
      <c r="I12" s="51" t="s">
        <v>1327</v>
      </c>
      <c r="J12" s="381" t="s">
        <v>2142</v>
      </c>
      <c r="K12" s="382" t="s">
        <v>2143</v>
      </c>
      <c r="L12" s="55"/>
    </row>
    <row r="13" spans="1:12" s="63" customFormat="1" ht="17.25" customHeight="1">
      <c r="B13" s="64" t="s">
        <v>440</v>
      </c>
      <c r="C13" s="58" t="s">
        <v>442</v>
      </c>
      <c r="D13" s="51" t="s">
        <v>504</v>
      </c>
      <c r="E13" s="51" t="s">
        <v>505</v>
      </c>
      <c r="F13" s="51" t="s">
        <v>1328</v>
      </c>
      <c r="G13" s="181" t="s">
        <v>1933</v>
      </c>
      <c r="H13" s="51" t="s">
        <v>508</v>
      </c>
      <c r="I13" s="51" t="s">
        <v>1329</v>
      </c>
      <c r="J13" s="381" t="s">
        <v>2144</v>
      </c>
      <c r="K13" s="382" t="s">
        <v>2145</v>
      </c>
      <c r="L13" s="65"/>
    </row>
    <row r="14" spans="1:12" ht="17.25" customHeight="1">
      <c r="A14" s="56" t="s">
        <v>101</v>
      </c>
      <c r="B14" s="62" t="s">
        <v>102</v>
      </c>
      <c r="C14" s="51" t="s">
        <v>1330</v>
      </c>
      <c r="D14" s="51" t="s">
        <v>507</v>
      </c>
      <c r="E14" s="51" t="s">
        <v>1331</v>
      </c>
      <c r="F14" s="51" t="s">
        <v>1332</v>
      </c>
      <c r="G14" s="181" t="s">
        <v>1934</v>
      </c>
      <c r="H14" s="51" t="s">
        <v>511</v>
      </c>
      <c r="I14" s="51" t="s">
        <v>1333</v>
      </c>
      <c r="J14" s="381" t="s">
        <v>2136</v>
      </c>
      <c r="K14" s="382" t="s">
        <v>2146</v>
      </c>
      <c r="L14" s="55"/>
    </row>
    <row r="15" spans="1:12" ht="17.25" customHeight="1">
      <c r="B15" s="62" t="s">
        <v>109</v>
      </c>
      <c r="C15" s="51" t="s">
        <v>110</v>
      </c>
      <c r="D15" s="51" t="s">
        <v>509</v>
      </c>
      <c r="E15" s="51" t="s">
        <v>510</v>
      </c>
      <c r="F15" s="51" t="s">
        <v>1334</v>
      </c>
      <c r="G15" s="181" t="s">
        <v>1935</v>
      </c>
      <c r="H15" s="51" t="s">
        <v>514</v>
      </c>
      <c r="I15" s="51" t="s">
        <v>1335</v>
      </c>
      <c r="J15" s="381" t="s">
        <v>2147</v>
      </c>
      <c r="K15" s="382" t="s">
        <v>2148</v>
      </c>
      <c r="L15" s="55"/>
    </row>
    <row r="16" spans="1:12" ht="17.25" customHeight="1">
      <c r="B16" s="62" t="s">
        <v>116</v>
      </c>
      <c r="C16" s="51" t="s">
        <v>117</v>
      </c>
      <c r="D16" s="51" t="s">
        <v>512</v>
      </c>
      <c r="E16" s="51" t="s">
        <v>513</v>
      </c>
      <c r="F16" s="51" t="s">
        <v>1336</v>
      </c>
      <c r="G16" s="181" t="s">
        <v>1936</v>
      </c>
      <c r="H16" s="51" t="s">
        <v>140</v>
      </c>
      <c r="I16" s="51" t="s">
        <v>1337</v>
      </c>
      <c r="J16" s="381" t="s">
        <v>2149</v>
      </c>
      <c r="K16" s="382" t="s">
        <v>2150</v>
      </c>
      <c r="L16" s="55"/>
    </row>
    <row r="17" spans="3:12" ht="17.25" customHeight="1">
      <c r="C17" s="51" t="s">
        <v>444</v>
      </c>
      <c r="D17" s="51" t="s">
        <v>515</v>
      </c>
      <c r="E17" s="51" t="s">
        <v>516</v>
      </c>
      <c r="F17" s="51" t="s">
        <v>1338</v>
      </c>
      <c r="G17" s="181" t="s">
        <v>1937</v>
      </c>
      <c r="H17" s="51" t="s">
        <v>521</v>
      </c>
      <c r="I17" s="51" t="s">
        <v>1339</v>
      </c>
      <c r="J17" s="381" t="s">
        <v>2151</v>
      </c>
      <c r="K17" s="382" t="s">
        <v>2152</v>
      </c>
      <c r="L17" s="55"/>
    </row>
    <row r="18" spans="3:12" ht="17.25" customHeight="1">
      <c r="C18" s="51" t="s">
        <v>129</v>
      </c>
      <c r="D18" s="51" t="s">
        <v>517</v>
      </c>
      <c r="E18" s="51" t="s">
        <v>518</v>
      </c>
      <c r="F18" s="51" t="s">
        <v>1340</v>
      </c>
      <c r="G18" s="181" t="s">
        <v>1938</v>
      </c>
      <c r="H18" s="51" t="s">
        <v>524</v>
      </c>
      <c r="I18" s="51" t="s">
        <v>1341</v>
      </c>
      <c r="J18" s="381" t="s">
        <v>2153</v>
      </c>
      <c r="K18" s="382" t="s">
        <v>2154</v>
      </c>
      <c r="L18" s="55"/>
    </row>
    <row r="19" spans="3:12" ht="17.25" customHeight="1">
      <c r="C19" s="51" t="s">
        <v>133</v>
      </c>
      <c r="D19" s="51" t="s">
        <v>519</v>
      </c>
      <c r="E19" s="51" t="s">
        <v>520</v>
      </c>
      <c r="F19" s="51" t="s">
        <v>1342</v>
      </c>
      <c r="G19" s="181" t="s">
        <v>1939</v>
      </c>
      <c r="H19" s="51" t="s">
        <v>527</v>
      </c>
      <c r="I19" s="51" t="s">
        <v>1343</v>
      </c>
      <c r="J19" s="381" t="s">
        <v>2138</v>
      </c>
      <c r="K19" s="382" t="s">
        <v>2155</v>
      </c>
      <c r="L19" s="55"/>
    </row>
    <row r="20" spans="3:12" ht="17.25" customHeight="1">
      <c r="C20" s="51" t="s">
        <v>139</v>
      </c>
      <c r="D20" s="51" t="s">
        <v>522</v>
      </c>
      <c r="E20" s="51" t="s">
        <v>523</v>
      </c>
      <c r="F20" s="51" t="s">
        <v>1344</v>
      </c>
      <c r="G20" s="181" t="s">
        <v>1940</v>
      </c>
      <c r="H20" s="51" t="s">
        <v>307</v>
      </c>
      <c r="I20" s="51" t="s">
        <v>1345</v>
      </c>
      <c r="J20" s="381" t="s">
        <v>2156</v>
      </c>
      <c r="K20" s="382" t="s">
        <v>2157</v>
      </c>
      <c r="L20" s="55"/>
    </row>
    <row r="21" spans="3:12" ht="17.25" customHeight="1">
      <c r="C21" s="51" t="s">
        <v>145</v>
      </c>
      <c r="D21" s="51" t="s">
        <v>525</v>
      </c>
      <c r="E21" s="51" t="s">
        <v>526</v>
      </c>
      <c r="F21" s="51" t="s">
        <v>1346</v>
      </c>
      <c r="G21" s="181" t="s">
        <v>1941</v>
      </c>
      <c r="H21" s="51" t="s">
        <v>315</v>
      </c>
      <c r="I21" s="51" t="s">
        <v>1347</v>
      </c>
      <c r="J21" s="381" t="s">
        <v>2158</v>
      </c>
      <c r="K21" s="382" t="s">
        <v>2159</v>
      </c>
      <c r="L21" s="55"/>
    </row>
    <row r="22" spans="3:12" ht="17.25" customHeight="1">
      <c r="C22" s="51" t="s">
        <v>151</v>
      </c>
      <c r="D22" s="51" t="s">
        <v>528</v>
      </c>
      <c r="E22" s="51" t="s">
        <v>529</v>
      </c>
      <c r="F22" s="51" t="s">
        <v>1348</v>
      </c>
      <c r="G22" s="181" t="s">
        <v>1942</v>
      </c>
      <c r="H22" s="51" t="s">
        <v>318</v>
      </c>
      <c r="I22" s="51" t="s">
        <v>1349</v>
      </c>
      <c r="J22" s="381" t="s">
        <v>2160</v>
      </c>
      <c r="K22" s="382" t="s">
        <v>2161</v>
      </c>
      <c r="L22" s="55"/>
    </row>
    <row r="23" spans="3:12" ht="17.25" customHeight="1">
      <c r="C23" s="51" t="s">
        <v>156</v>
      </c>
      <c r="D23" s="51" t="s">
        <v>530</v>
      </c>
      <c r="E23" s="51" t="s">
        <v>531</v>
      </c>
      <c r="F23" s="51" t="s">
        <v>1350</v>
      </c>
      <c r="G23" s="181" t="s">
        <v>1943</v>
      </c>
      <c r="H23" s="51" t="s">
        <v>536</v>
      </c>
      <c r="I23" s="51" t="s">
        <v>1351</v>
      </c>
      <c r="J23" s="381" t="s">
        <v>2153</v>
      </c>
      <c r="K23" s="382" t="s">
        <v>2162</v>
      </c>
      <c r="L23" s="55"/>
    </row>
    <row r="24" spans="3:12" ht="17.25" customHeight="1">
      <c r="C24" s="58" t="s">
        <v>443</v>
      </c>
      <c r="D24" s="51" t="s">
        <v>532</v>
      </c>
      <c r="E24" s="51" t="s">
        <v>533</v>
      </c>
      <c r="F24" s="51" t="s">
        <v>1352</v>
      </c>
      <c r="G24" s="181" t="s">
        <v>1944</v>
      </c>
      <c r="H24" s="51" t="s">
        <v>539</v>
      </c>
      <c r="I24" s="51" t="s">
        <v>1353</v>
      </c>
      <c r="J24" s="381" t="s">
        <v>2147</v>
      </c>
      <c r="K24" s="382" t="s">
        <v>2163</v>
      </c>
      <c r="L24" s="55"/>
    </row>
    <row r="25" spans="3:12" ht="17.25" customHeight="1">
      <c r="C25" s="51" t="s">
        <v>167</v>
      </c>
      <c r="D25" s="51" t="s">
        <v>534</v>
      </c>
      <c r="E25" s="51" t="s">
        <v>535</v>
      </c>
      <c r="F25" s="51" t="s">
        <v>1354</v>
      </c>
      <c r="G25" s="181" t="s">
        <v>1945</v>
      </c>
      <c r="H25" s="51" t="s">
        <v>542</v>
      </c>
      <c r="I25" s="51" t="s">
        <v>1355</v>
      </c>
      <c r="J25" s="381" t="s">
        <v>2164</v>
      </c>
      <c r="K25" s="382" t="s">
        <v>2165</v>
      </c>
      <c r="L25" s="55"/>
    </row>
    <row r="26" spans="3:12" ht="17.25" customHeight="1">
      <c r="C26" s="51" t="s">
        <v>172</v>
      </c>
      <c r="D26" s="51" t="s">
        <v>537</v>
      </c>
      <c r="E26" s="51" t="s">
        <v>538</v>
      </c>
      <c r="F26" s="51" t="s">
        <v>1356</v>
      </c>
      <c r="G26" s="181" t="s">
        <v>1946</v>
      </c>
      <c r="H26" s="51" t="s">
        <v>545</v>
      </c>
      <c r="I26" s="51" t="s">
        <v>1357</v>
      </c>
      <c r="J26" s="381" t="s">
        <v>2166</v>
      </c>
      <c r="K26" s="382" t="s">
        <v>2167</v>
      </c>
      <c r="L26" s="55"/>
    </row>
    <row r="27" spans="3:12" ht="17.25" customHeight="1">
      <c r="C27" s="51" t="s">
        <v>178</v>
      </c>
      <c r="D27" s="51" t="s">
        <v>540</v>
      </c>
      <c r="E27" s="51" t="s">
        <v>541</v>
      </c>
      <c r="F27" s="51" t="s">
        <v>1358</v>
      </c>
      <c r="G27" s="181" t="s">
        <v>1947</v>
      </c>
      <c r="H27" s="51" t="s">
        <v>548</v>
      </c>
      <c r="I27" s="51" t="s">
        <v>1359</v>
      </c>
      <c r="J27" s="381" t="s">
        <v>2168</v>
      </c>
      <c r="K27" s="382" t="s">
        <v>2169</v>
      </c>
      <c r="L27" s="55"/>
    </row>
    <row r="28" spans="3:12" ht="17.25" customHeight="1">
      <c r="C28" s="51" t="s">
        <v>1360</v>
      </c>
      <c r="D28" s="51" t="s">
        <v>543</v>
      </c>
      <c r="E28" s="51" t="s">
        <v>544</v>
      </c>
      <c r="F28" s="51" t="s">
        <v>1361</v>
      </c>
      <c r="G28" s="181" t="s">
        <v>1948</v>
      </c>
      <c r="H28" s="51" t="s">
        <v>551</v>
      </c>
      <c r="I28" s="51" t="s">
        <v>1362</v>
      </c>
      <c r="J28" s="381" t="s">
        <v>2170</v>
      </c>
      <c r="K28" s="382" t="s">
        <v>2171</v>
      </c>
      <c r="L28" s="55"/>
    </row>
    <row r="29" spans="3:12" ht="17.25" customHeight="1">
      <c r="C29" s="51" t="s">
        <v>188</v>
      </c>
      <c r="D29" s="51" t="s">
        <v>546</v>
      </c>
      <c r="E29" s="51" t="s">
        <v>547</v>
      </c>
      <c r="F29" s="51" t="s">
        <v>1363</v>
      </c>
      <c r="G29" s="181" t="s">
        <v>1949</v>
      </c>
      <c r="H29" s="51" t="s">
        <v>554</v>
      </c>
      <c r="I29" s="51" t="s">
        <v>1364</v>
      </c>
      <c r="J29" s="381" t="s">
        <v>2138</v>
      </c>
      <c r="K29" s="382" t="s">
        <v>2172</v>
      </c>
      <c r="L29" s="55"/>
    </row>
    <row r="30" spans="3:12" ht="17.25" customHeight="1">
      <c r="C30" s="51" t="s">
        <v>1919</v>
      </c>
      <c r="D30" s="51" t="s">
        <v>549</v>
      </c>
      <c r="E30" s="51" t="s">
        <v>550</v>
      </c>
      <c r="F30" s="51"/>
      <c r="G30" s="181" t="s">
        <v>1950</v>
      </c>
      <c r="H30" s="51" t="s">
        <v>557</v>
      </c>
      <c r="I30" s="51" t="s">
        <v>1365</v>
      </c>
      <c r="J30" s="381" t="s">
        <v>2173</v>
      </c>
      <c r="K30" s="382" t="s">
        <v>2174</v>
      </c>
      <c r="L30" s="55"/>
    </row>
    <row r="31" spans="3:12" ht="17.25" customHeight="1">
      <c r="C31" s="51" t="s">
        <v>197</v>
      </c>
      <c r="D31" s="51" t="s">
        <v>552</v>
      </c>
      <c r="E31" s="51" t="s">
        <v>553</v>
      </c>
      <c r="F31" s="51"/>
      <c r="G31" s="181" t="s">
        <v>1951</v>
      </c>
      <c r="H31" s="51" t="s">
        <v>560</v>
      </c>
      <c r="I31" s="51" t="s">
        <v>1366</v>
      </c>
      <c r="J31" s="381" t="s">
        <v>2175</v>
      </c>
      <c r="K31" s="382" t="s">
        <v>2176</v>
      </c>
      <c r="L31" s="55"/>
    </row>
    <row r="32" spans="3:12" ht="17.25" customHeight="1">
      <c r="C32" s="58" t="s">
        <v>445</v>
      </c>
      <c r="D32" s="51" t="s">
        <v>555</v>
      </c>
      <c r="E32" s="51" t="s">
        <v>556</v>
      </c>
      <c r="F32" s="51"/>
      <c r="G32" s="181" t="s">
        <v>1952</v>
      </c>
      <c r="H32" s="51" t="s">
        <v>563</v>
      </c>
      <c r="I32" s="51" t="s">
        <v>1367</v>
      </c>
      <c r="J32" s="381" t="s">
        <v>2170</v>
      </c>
      <c r="K32" s="382" t="s">
        <v>2177</v>
      </c>
      <c r="L32" s="55"/>
    </row>
    <row r="33" spans="1:12" ht="17.25" customHeight="1">
      <c r="C33" s="51" t="s">
        <v>1368</v>
      </c>
      <c r="D33" s="51" t="s">
        <v>558</v>
      </c>
      <c r="E33" s="51" t="s">
        <v>559</v>
      </c>
      <c r="F33" s="51"/>
      <c r="G33" s="181" t="s">
        <v>1953</v>
      </c>
      <c r="H33" s="51" t="s">
        <v>566</v>
      </c>
      <c r="I33" s="51" t="s">
        <v>1369</v>
      </c>
      <c r="J33" s="381" t="s">
        <v>2147</v>
      </c>
      <c r="K33" s="382" t="s">
        <v>2178</v>
      </c>
      <c r="L33" s="55"/>
    </row>
    <row r="34" spans="1:12" ht="17.25" customHeight="1">
      <c r="C34" s="51" t="s">
        <v>210</v>
      </c>
      <c r="D34" s="51" t="s">
        <v>561</v>
      </c>
      <c r="E34" s="51" t="s">
        <v>562</v>
      </c>
      <c r="F34" s="51"/>
      <c r="G34" s="181" t="s">
        <v>1954</v>
      </c>
      <c r="H34" s="51" t="s">
        <v>569</v>
      </c>
      <c r="I34" s="51" t="s">
        <v>1370</v>
      </c>
      <c r="J34" s="381" t="s">
        <v>2179</v>
      </c>
      <c r="K34" s="382" t="s">
        <v>2180</v>
      </c>
      <c r="L34" s="55"/>
    </row>
    <row r="35" spans="1:12" ht="17.25" customHeight="1">
      <c r="C35" s="51" t="s">
        <v>1371</v>
      </c>
      <c r="D35" s="51" t="s">
        <v>564</v>
      </c>
      <c r="E35" s="51" t="s">
        <v>565</v>
      </c>
      <c r="F35" s="51"/>
      <c r="G35" s="181" t="s">
        <v>1955</v>
      </c>
      <c r="H35" s="51" t="s">
        <v>572</v>
      </c>
      <c r="I35" s="51" t="s">
        <v>1372</v>
      </c>
      <c r="J35" s="381" t="s">
        <v>2181</v>
      </c>
      <c r="K35" s="382" t="s">
        <v>2182</v>
      </c>
      <c r="L35" s="55"/>
    </row>
    <row r="36" spans="1:12" ht="17.25" customHeight="1">
      <c r="C36" s="51" t="s">
        <v>219</v>
      </c>
      <c r="D36" s="51" t="s">
        <v>567</v>
      </c>
      <c r="E36" s="51" t="s">
        <v>568</v>
      </c>
      <c r="F36" s="51"/>
      <c r="G36" s="181" t="s">
        <v>1956</v>
      </c>
      <c r="H36" s="51" t="s">
        <v>577</v>
      </c>
      <c r="I36" s="51" t="s">
        <v>1373</v>
      </c>
      <c r="J36" s="381" t="s">
        <v>2183</v>
      </c>
      <c r="K36" s="382" t="s">
        <v>2184</v>
      </c>
      <c r="L36" s="55"/>
    </row>
    <row r="37" spans="1:12" ht="17.25" customHeight="1">
      <c r="C37" s="51" t="s">
        <v>1374</v>
      </c>
      <c r="D37" s="51" t="s">
        <v>570</v>
      </c>
      <c r="E37" s="51" t="s">
        <v>571</v>
      </c>
      <c r="F37" s="51"/>
      <c r="G37" s="181" t="s">
        <v>1957</v>
      </c>
      <c r="H37" s="51" t="s">
        <v>580</v>
      </c>
      <c r="I37" s="51" t="s">
        <v>1375</v>
      </c>
      <c r="J37" s="381" t="s">
        <v>2185</v>
      </c>
      <c r="K37" s="382" t="s">
        <v>2186</v>
      </c>
      <c r="L37" s="55"/>
    </row>
    <row r="38" spans="1:12" ht="17.25" customHeight="1">
      <c r="C38" s="58" t="s">
        <v>446</v>
      </c>
      <c r="D38" s="51" t="s">
        <v>573</v>
      </c>
      <c r="E38" s="51" t="s">
        <v>574</v>
      </c>
      <c r="F38" s="51"/>
      <c r="G38" s="181" t="s">
        <v>1958</v>
      </c>
      <c r="H38" s="51" t="s">
        <v>583</v>
      </c>
      <c r="I38" s="51" t="s">
        <v>1376</v>
      </c>
      <c r="J38" s="381" t="s">
        <v>2187</v>
      </c>
      <c r="K38" s="382" t="s">
        <v>2188</v>
      </c>
      <c r="L38" s="55"/>
    </row>
    <row r="39" spans="1:12" ht="17.25" customHeight="1">
      <c r="A39" s="66"/>
      <c r="C39" s="58" t="s">
        <v>447</v>
      </c>
      <c r="D39" s="51" t="s">
        <v>575</v>
      </c>
      <c r="E39" s="51" t="s">
        <v>576</v>
      </c>
      <c r="F39" s="51"/>
      <c r="G39" s="181" t="s">
        <v>1959</v>
      </c>
      <c r="H39" s="51" t="s">
        <v>586</v>
      </c>
      <c r="I39" s="51" t="s">
        <v>1377</v>
      </c>
      <c r="J39" s="381" t="s">
        <v>2189</v>
      </c>
      <c r="K39" s="382" t="s">
        <v>2190</v>
      </c>
      <c r="L39" s="55"/>
    </row>
    <row r="40" spans="1:12" ht="17.25" customHeight="1">
      <c r="A40" s="67"/>
      <c r="C40" s="51" t="s">
        <v>237</v>
      </c>
      <c r="D40" s="51" t="s">
        <v>578</v>
      </c>
      <c r="E40" s="51" t="s">
        <v>579</v>
      </c>
      <c r="F40" s="51"/>
      <c r="G40" s="181" t="s">
        <v>1960</v>
      </c>
      <c r="H40" s="51" t="s">
        <v>589</v>
      </c>
      <c r="I40" s="51" t="s">
        <v>1378</v>
      </c>
      <c r="J40" s="383"/>
      <c r="K40" s="382" t="s">
        <v>2191</v>
      </c>
      <c r="L40" s="55"/>
    </row>
    <row r="41" spans="1:12" ht="17.25" customHeight="1">
      <c r="C41" s="51" t="s">
        <v>242</v>
      </c>
      <c r="D41" s="51" t="s">
        <v>581</v>
      </c>
      <c r="E41" s="51" t="s">
        <v>582</v>
      </c>
      <c r="F41" s="51"/>
      <c r="G41" s="181" t="s">
        <v>1961</v>
      </c>
      <c r="H41" s="51" t="s">
        <v>592</v>
      </c>
      <c r="I41" s="51" t="s">
        <v>1379</v>
      </c>
      <c r="J41" s="383"/>
      <c r="K41" s="382" t="s">
        <v>2192</v>
      </c>
      <c r="L41" s="55"/>
    </row>
    <row r="42" spans="1:12" ht="17.25" customHeight="1">
      <c r="C42" s="51" t="s">
        <v>246</v>
      </c>
      <c r="D42" s="51" t="s">
        <v>584</v>
      </c>
      <c r="E42" s="51" t="s">
        <v>585</v>
      </c>
      <c r="F42" s="51"/>
      <c r="G42" s="181" t="s">
        <v>1962</v>
      </c>
      <c r="H42" s="51" t="s">
        <v>595</v>
      </c>
      <c r="I42" s="51" t="s">
        <v>1380</v>
      </c>
      <c r="J42" s="383"/>
      <c r="K42" s="382" t="s">
        <v>2193</v>
      </c>
      <c r="L42" s="55"/>
    </row>
    <row r="43" spans="1:12" ht="17.25" customHeight="1">
      <c r="C43" s="58" t="s">
        <v>448</v>
      </c>
      <c r="D43" s="51" t="s">
        <v>587</v>
      </c>
      <c r="E43" s="51" t="s">
        <v>588</v>
      </c>
      <c r="F43" s="51"/>
      <c r="G43" s="181" t="s">
        <v>1963</v>
      </c>
      <c r="H43" s="51" t="s">
        <v>597</v>
      </c>
      <c r="I43" s="51" t="s">
        <v>1381</v>
      </c>
      <c r="J43" s="383"/>
      <c r="K43" s="382" t="s">
        <v>2194</v>
      </c>
      <c r="L43" s="55"/>
    </row>
    <row r="44" spans="1:12" ht="17.25" customHeight="1">
      <c r="C44" s="51" t="s">
        <v>255</v>
      </c>
      <c r="D44" s="51" t="s">
        <v>590</v>
      </c>
      <c r="E44" s="51" t="s">
        <v>591</v>
      </c>
      <c r="F44" s="51"/>
      <c r="G44" s="181" t="s">
        <v>1964</v>
      </c>
      <c r="H44" s="51" t="s">
        <v>599</v>
      </c>
      <c r="I44" s="51" t="s">
        <v>1382</v>
      </c>
      <c r="J44" s="383"/>
      <c r="K44" s="382" t="s">
        <v>2195</v>
      </c>
      <c r="L44" s="55"/>
    </row>
    <row r="45" spans="1:12" ht="17.25" customHeight="1">
      <c r="A45" s="66"/>
      <c r="C45" s="51" t="s">
        <v>259</v>
      </c>
      <c r="D45" s="51" t="s">
        <v>593</v>
      </c>
      <c r="E45" s="51" t="s">
        <v>594</v>
      </c>
      <c r="F45" s="51"/>
      <c r="G45" s="181" t="s">
        <v>1965</v>
      </c>
      <c r="H45" s="51" t="s">
        <v>601</v>
      </c>
      <c r="I45" s="51" t="s">
        <v>1383</v>
      </c>
      <c r="J45" s="383"/>
      <c r="K45" s="382"/>
      <c r="L45" s="55"/>
    </row>
    <row r="46" spans="1:12" ht="17.25" customHeight="1">
      <c r="C46" s="51" t="s">
        <v>262</v>
      </c>
      <c r="D46" s="51" t="s">
        <v>596</v>
      </c>
      <c r="E46" s="51"/>
      <c r="F46" s="51"/>
      <c r="G46" s="181" t="s">
        <v>1966</v>
      </c>
      <c r="H46" s="51" t="s">
        <v>603</v>
      </c>
      <c r="I46" s="51" t="s">
        <v>1384</v>
      </c>
      <c r="J46" s="383"/>
      <c r="K46" s="382" t="s">
        <v>2196</v>
      </c>
      <c r="L46" s="55"/>
    </row>
    <row r="47" spans="1:12" ht="17.25" customHeight="1">
      <c r="C47" s="51" t="s">
        <v>266</v>
      </c>
      <c r="D47" s="51" t="s">
        <v>598</v>
      </c>
      <c r="E47" s="51"/>
      <c r="F47" s="51"/>
      <c r="G47" s="181" t="s">
        <v>1967</v>
      </c>
      <c r="H47" s="51" t="s">
        <v>605</v>
      </c>
      <c r="I47" s="51" t="s">
        <v>1385</v>
      </c>
      <c r="J47" s="383"/>
      <c r="K47" s="382" t="s">
        <v>2197</v>
      </c>
      <c r="L47" s="55"/>
    </row>
    <row r="48" spans="1:12" ht="17.25" customHeight="1">
      <c r="C48" s="51" t="s">
        <v>269</v>
      </c>
      <c r="D48" s="51" t="s">
        <v>600</v>
      </c>
      <c r="E48" s="51"/>
      <c r="F48" s="51"/>
      <c r="G48" s="181" t="s">
        <v>1968</v>
      </c>
      <c r="H48" s="51" t="s">
        <v>607</v>
      </c>
      <c r="I48" s="51" t="s">
        <v>1386</v>
      </c>
      <c r="J48" s="383"/>
      <c r="K48" s="382" t="s">
        <v>2198</v>
      </c>
      <c r="L48" s="55"/>
    </row>
    <row r="49" spans="3:12" ht="17.25" customHeight="1">
      <c r="C49" s="51" t="s">
        <v>273</v>
      </c>
      <c r="D49" s="51" t="s">
        <v>602</v>
      </c>
      <c r="E49" s="51"/>
      <c r="F49" s="51"/>
      <c r="G49" s="181" t="s">
        <v>1969</v>
      </c>
      <c r="H49" s="51" t="s">
        <v>608</v>
      </c>
      <c r="I49" s="51" t="s">
        <v>1387</v>
      </c>
      <c r="J49" s="383"/>
      <c r="K49" s="382" t="s">
        <v>2199</v>
      </c>
      <c r="L49" s="55"/>
    </row>
    <row r="50" spans="3:12" ht="17.25" customHeight="1">
      <c r="C50" s="58" t="s">
        <v>449</v>
      </c>
      <c r="D50" s="51" t="s">
        <v>604</v>
      </c>
      <c r="E50" s="51"/>
      <c r="F50" s="51"/>
      <c r="G50" s="181" t="s">
        <v>1970</v>
      </c>
      <c r="H50" s="51" t="s">
        <v>609</v>
      </c>
      <c r="I50" s="51" t="s">
        <v>1388</v>
      </c>
      <c r="J50" s="383"/>
      <c r="K50" s="382" t="s">
        <v>2200</v>
      </c>
      <c r="L50" s="55"/>
    </row>
    <row r="51" spans="3:12" ht="17.25" customHeight="1">
      <c r="C51" s="58" t="s">
        <v>1578</v>
      </c>
      <c r="D51" s="51" t="s">
        <v>606</v>
      </c>
      <c r="E51" s="51"/>
      <c r="F51" s="51"/>
      <c r="G51" s="181" t="s">
        <v>1971</v>
      </c>
      <c r="H51" s="51" t="s">
        <v>610</v>
      </c>
      <c r="I51" s="51" t="s">
        <v>1389</v>
      </c>
      <c r="J51" s="383"/>
      <c r="K51" s="382" t="s">
        <v>2201</v>
      </c>
      <c r="L51" s="55"/>
    </row>
    <row r="52" spans="3:12" ht="17.25" customHeight="1">
      <c r="C52" s="58" t="s">
        <v>1581</v>
      </c>
      <c r="D52" t="s">
        <v>1920</v>
      </c>
      <c r="E52" s="51"/>
      <c r="F52" s="51"/>
      <c r="G52" s="181" t="s">
        <v>1972</v>
      </c>
      <c r="H52" s="51" t="s">
        <v>611</v>
      </c>
      <c r="I52" s="51" t="s">
        <v>1390</v>
      </c>
      <c r="J52" s="383"/>
      <c r="K52" s="382" t="s">
        <v>2202</v>
      </c>
      <c r="L52" s="55"/>
    </row>
    <row r="53" spans="3:12" ht="17.25" customHeight="1">
      <c r="C53" s="58" t="s">
        <v>450</v>
      </c>
      <c r="D53" s="51"/>
      <c r="E53" s="51"/>
      <c r="F53" s="51"/>
      <c r="G53" s="181" t="s">
        <v>1973</v>
      </c>
      <c r="H53" s="51" t="s">
        <v>612</v>
      </c>
      <c r="I53" s="51" t="s">
        <v>1391</v>
      </c>
      <c r="J53" s="383"/>
      <c r="K53" s="382" t="s">
        <v>2203</v>
      </c>
      <c r="L53" s="55"/>
    </row>
    <row r="54" spans="3:12" ht="17.25" customHeight="1">
      <c r="C54" s="58" t="s">
        <v>451</v>
      </c>
      <c r="D54" s="51"/>
      <c r="E54" s="51"/>
      <c r="F54" s="51"/>
      <c r="G54" s="181" t="s">
        <v>1974</v>
      </c>
      <c r="H54" s="51" t="s">
        <v>613</v>
      </c>
      <c r="I54" s="51" t="s">
        <v>1392</v>
      </c>
      <c r="J54" s="383"/>
      <c r="K54" s="382" t="s">
        <v>2204</v>
      </c>
      <c r="L54" s="55"/>
    </row>
    <row r="55" spans="3:12" ht="17.25" customHeight="1">
      <c r="C55" s="58" t="s">
        <v>458</v>
      </c>
      <c r="D55" s="51"/>
      <c r="E55" s="51"/>
      <c r="F55" s="51"/>
      <c r="G55" s="181" t="s">
        <v>1975</v>
      </c>
      <c r="H55" s="51" t="s">
        <v>614</v>
      </c>
      <c r="I55" s="51" t="s">
        <v>1393</v>
      </c>
      <c r="J55" s="383"/>
      <c r="K55" s="382" t="s">
        <v>2205</v>
      </c>
      <c r="L55" s="55"/>
    </row>
    <row r="56" spans="3:12" ht="17.25" customHeight="1">
      <c r="C56" s="58" t="s">
        <v>457</v>
      </c>
      <c r="D56" s="51"/>
      <c r="E56" s="51"/>
      <c r="F56" s="51"/>
      <c r="G56" s="181" t="s">
        <v>1976</v>
      </c>
      <c r="H56" s="51" t="s">
        <v>615</v>
      </c>
      <c r="I56" s="51" t="s">
        <v>1394</v>
      </c>
      <c r="J56" s="383"/>
      <c r="K56" s="382" t="s">
        <v>2206</v>
      </c>
      <c r="L56" s="55"/>
    </row>
    <row r="57" spans="3:12" ht="17.25" customHeight="1">
      <c r="C57" s="58" t="s">
        <v>456</v>
      </c>
      <c r="D57" s="51"/>
      <c r="E57" s="51"/>
      <c r="F57" s="51"/>
      <c r="G57" s="181" t="s">
        <v>1977</v>
      </c>
      <c r="H57" s="51" t="s">
        <v>330</v>
      </c>
      <c r="I57" s="51" t="s">
        <v>1395</v>
      </c>
      <c r="J57" s="383"/>
      <c r="K57" s="382" t="s">
        <v>2207</v>
      </c>
      <c r="L57" s="55"/>
    </row>
    <row r="58" spans="3:12" ht="17.25" customHeight="1">
      <c r="C58" s="58" t="s">
        <v>455</v>
      </c>
      <c r="D58" s="51"/>
      <c r="E58" s="51"/>
      <c r="F58" s="51"/>
      <c r="G58" s="181" t="s">
        <v>1978</v>
      </c>
      <c r="H58" s="51" t="s">
        <v>616</v>
      </c>
      <c r="I58" s="51" t="s">
        <v>1396</v>
      </c>
      <c r="J58" s="383"/>
      <c r="K58" s="382" t="s">
        <v>2208</v>
      </c>
      <c r="L58" s="55"/>
    </row>
    <row r="59" spans="3:12" ht="17.25" customHeight="1">
      <c r="C59" s="58" t="s">
        <v>454</v>
      </c>
      <c r="D59" s="51"/>
      <c r="E59" s="51"/>
      <c r="F59" s="51"/>
      <c r="G59" s="181" t="s">
        <v>1979</v>
      </c>
      <c r="H59" s="51" t="s">
        <v>617</v>
      </c>
      <c r="I59" s="51" t="s">
        <v>1397</v>
      </c>
      <c r="J59" s="383"/>
      <c r="K59" s="382" t="s">
        <v>2209</v>
      </c>
      <c r="L59" s="55"/>
    </row>
    <row r="60" spans="3:12" ht="17.25" customHeight="1">
      <c r="C60" s="51" t="s">
        <v>303</v>
      </c>
      <c r="D60" s="51"/>
      <c r="E60" s="51"/>
      <c r="F60" s="51"/>
      <c r="G60" s="181" t="s">
        <v>1980</v>
      </c>
      <c r="H60" s="51" t="s">
        <v>618</v>
      </c>
      <c r="I60" s="51" t="s">
        <v>1398</v>
      </c>
      <c r="J60" s="383"/>
      <c r="K60" s="382" t="s">
        <v>2210</v>
      </c>
      <c r="L60" s="55"/>
    </row>
    <row r="61" spans="3:12" ht="17.25" customHeight="1">
      <c r="C61" s="58" t="s">
        <v>453</v>
      </c>
      <c r="D61" s="51"/>
      <c r="E61" s="51"/>
      <c r="F61" s="51"/>
      <c r="G61" s="181" t="s">
        <v>1981</v>
      </c>
      <c r="H61" s="51" t="s">
        <v>619</v>
      </c>
      <c r="I61" s="51" t="s">
        <v>1399</v>
      </c>
      <c r="J61" s="383"/>
      <c r="K61" s="382" t="s">
        <v>2211</v>
      </c>
      <c r="L61" s="55"/>
    </row>
    <row r="62" spans="3:12" ht="17.25" customHeight="1">
      <c r="C62" s="58" t="s">
        <v>452</v>
      </c>
      <c r="D62" s="51"/>
      <c r="E62" s="51"/>
      <c r="F62" s="51"/>
      <c r="G62" s="181" t="s">
        <v>1982</v>
      </c>
      <c r="H62" s="51" t="s">
        <v>620</v>
      </c>
      <c r="I62" s="51" t="s">
        <v>1400</v>
      </c>
      <c r="J62" s="383"/>
      <c r="K62" s="382" t="s">
        <v>2212</v>
      </c>
      <c r="L62" s="55"/>
    </row>
    <row r="63" spans="3:12" ht="17.25" customHeight="1">
      <c r="C63" s="51" t="s">
        <v>312</v>
      </c>
      <c r="D63" s="51"/>
      <c r="E63" s="51"/>
      <c r="F63" s="51"/>
      <c r="G63" s="181" t="s">
        <v>1983</v>
      </c>
      <c r="H63" s="51" t="s">
        <v>621</v>
      </c>
      <c r="I63" s="51" t="s">
        <v>1401</v>
      </c>
      <c r="J63" s="384"/>
      <c r="K63" s="382"/>
      <c r="L63" s="55"/>
    </row>
    <row r="64" spans="3:12" ht="17.25" customHeight="1">
      <c r="C64" s="58" t="s">
        <v>462</v>
      </c>
      <c r="D64" s="51"/>
      <c r="E64" s="51"/>
      <c r="F64" s="51"/>
      <c r="G64" s="181" t="s">
        <v>1984</v>
      </c>
      <c r="H64" s="51" t="s">
        <v>335</v>
      </c>
      <c r="I64" s="51" t="s">
        <v>1402</v>
      </c>
      <c r="J64" s="385"/>
      <c r="K64" s="382" t="s">
        <v>2213</v>
      </c>
      <c r="L64" s="55"/>
    </row>
    <row r="65" spans="1:12" ht="17.25" customHeight="1">
      <c r="C65" s="51" t="s">
        <v>317</v>
      </c>
      <c r="D65" s="51"/>
      <c r="E65" s="51"/>
      <c r="F65" s="51"/>
      <c r="G65" s="181" t="s">
        <v>1985</v>
      </c>
      <c r="H65" s="51" t="s">
        <v>341</v>
      </c>
      <c r="I65" s="51" t="s">
        <v>1403</v>
      </c>
      <c r="J65" s="383"/>
      <c r="K65" s="382" t="s">
        <v>2214</v>
      </c>
      <c r="L65" s="55"/>
    </row>
    <row r="66" spans="1:12" ht="17.25" customHeight="1">
      <c r="C66" s="58" t="s">
        <v>461</v>
      </c>
      <c r="D66" s="51"/>
      <c r="E66" s="51"/>
      <c r="F66" s="51"/>
      <c r="G66" s="181" t="s">
        <v>1986</v>
      </c>
      <c r="H66" s="51" t="s">
        <v>342</v>
      </c>
      <c r="I66" s="51" t="s">
        <v>1404</v>
      </c>
      <c r="J66" s="383"/>
      <c r="K66" s="382" t="s">
        <v>2215</v>
      </c>
      <c r="L66" s="55"/>
    </row>
    <row r="67" spans="1:12" ht="17.25" customHeight="1">
      <c r="C67" s="58" t="s">
        <v>460</v>
      </c>
      <c r="D67" s="51"/>
      <c r="E67" s="51"/>
      <c r="F67" s="51"/>
      <c r="G67" s="181" t="s">
        <v>1987</v>
      </c>
      <c r="H67" s="51" t="s">
        <v>622</v>
      </c>
      <c r="I67" s="51" t="s">
        <v>1405</v>
      </c>
      <c r="J67" s="383"/>
      <c r="K67" s="382" t="s">
        <v>2194</v>
      </c>
      <c r="L67" s="55"/>
    </row>
    <row r="68" spans="1:12" ht="17.25" customHeight="1">
      <c r="C68" s="51" t="s">
        <v>326</v>
      </c>
      <c r="D68" s="51"/>
      <c r="E68" s="51"/>
      <c r="F68" s="51"/>
      <c r="G68" s="181" t="s">
        <v>1988</v>
      </c>
      <c r="H68" s="51" t="s">
        <v>623</v>
      </c>
      <c r="I68" s="51" t="s">
        <v>1406</v>
      </c>
      <c r="J68" s="383"/>
      <c r="K68" s="382" t="s">
        <v>2216</v>
      </c>
      <c r="L68" s="55"/>
    </row>
    <row r="69" spans="1:12" ht="17.25" customHeight="1">
      <c r="C69" s="58" t="s">
        <v>459</v>
      </c>
      <c r="D69" s="51"/>
      <c r="E69" s="51"/>
      <c r="F69" s="51"/>
      <c r="G69" s="181" t="s">
        <v>1989</v>
      </c>
      <c r="H69" s="51" t="s">
        <v>624</v>
      </c>
      <c r="I69" s="51" t="s">
        <v>1407</v>
      </c>
      <c r="J69" s="383"/>
      <c r="K69" s="382"/>
      <c r="L69" s="55"/>
    </row>
    <row r="70" spans="1:12" ht="17.25" customHeight="1">
      <c r="C70" s="58" t="s">
        <v>463</v>
      </c>
      <c r="D70" s="51"/>
      <c r="E70" s="51"/>
      <c r="F70" s="51"/>
      <c r="G70" s="181" t="s">
        <v>1990</v>
      </c>
      <c r="H70" s="51" t="s">
        <v>625</v>
      </c>
      <c r="I70" s="51" t="s">
        <v>1408</v>
      </c>
      <c r="J70" s="383"/>
      <c r="K70" s="382" t="s">
        <v>2217</v>
      </c>
      <c r="L70" s="55"/>
    </row>
    <row r="71" spans="1:12" ht="17.25" customHeight="1">
      <c r="C71" s="51" t="s">
        <v>333</v>
      </c>
      <c r="D71" s="51"/>
      <c r="E71" s="51"/>
      <c r="F71" s="51"/>
      <c r="G71" s="181" t="s">
        <v>1991</v>
      </c>
      <c r="H71" s="51" t="s">
        <v>626</v>
      </c>
      <c r="I71" s="51" t="s">
        <v>1409</v>
      </c>
      <c r="J71" s="383"/>
      <c r="K71" s="382" t="s">
        <v>2218</v>
      </c>
      <c r="L71" s="55"/>
    </row>
    <row r="72" spans="1:12" ht="17.25" customHeight="1">
      <c r="D72" s="51"/>
      <c r="E72" s="51"/>
      <c r="F72" s="51"/>
      <c r="G72" s="181" t="s">
        <v>1992</v>
      </c>
      <c r="H72" s="51" t="s">
        <v>627</v>
      </c>
      <c r="I72" s="51" t="s">
        <v>1410</v>
      </c>
      <c r="J72" s="383"/>
      <c r="K72" s="382" t="s">
        <v>2219</v>
      </c>
      <c r="L72" s="55"/>
    </row>
    <row r="73" spans="1:12" ht="17.25" customHeight="1">
      <c r="A73" s="67"/>
      <c r="D73" s="51"/>
      <c r="E73" s="51"/>
      <c r="F73" s="51"/>
      <c r="G73" s="181" t="s">
        <v>1993</v>
      </c>
      <c r="H73" s="51" t="s">
        <v>353</v>
      </c>
      <c r="I73" s="51" t="s">
        <v>1411</v>
      </c>
      <c r="J73" s="383"/>
      <c r="K73" s="382" t="s">
        <v>2220</v>
      </c>
      <c r="L73" s="55"/>
    </row>
    <row r="74" spans="1:12" ht="17.25" customHeight="1">
      <c r="D74" s="51"/>
      <c r="E74" s="51"/>
      <c r="F74" s="51"/>
      <c r="G74" s="97" t="s">
        <v>1994</v>
      </c>
      <c r="H74" s="51" t="s">
        <v>354</v>
      </c>
      <c r="I74" s="51" t="s">
        <v>1412</v>
      </c>
      <c r="J74" s="383"/>
      <c r="K74" s="382" t="s">
        <v>2221</v>
      </c>
      <c r="L74" s="55"/>
    </row>
    <row r="75" spans="1:12" ht="17.25" customHeight="1">
      <c r="A75" s="66"/>
      <c r="D75" s="51"/>
      <c r="E75" s="51"/>
      <c r="F75" s="51"/>
      <c r="G75" s="181" t="s">
        <v>1995</v>
      </c>
      <c r="H75" s="51" t="s">
        <v>628</v>
      </c>
      <c r="I75" s="51" t="s">
        <v>1413</v>
      </c>
      <c r="J75" s="383"/>
      <c r="K75" s="382" t="s">
        <v>2222</v>
      </c>
      <c r="L75" s="55"/>
    </row>
    <row r="76" spans="1:12" ht="17.25" customHeight="1">
      <c r="A76" s="66"/>
      <c r="D76" s="51"/>
      <c r="E76" s="51"/>
      <c r="F76" s="51"/>
      <c r="G76" s="181" t="s">
        <v>1996</v>
      </c>
      <c r="H76" s="51" t="s">
        <v>629</v>
      </c>
      <c r="I76" s="51" t="s">
        <v>1414</v>
      </c>
      <c r="J76" s="383"/>
      <c r="K76" s="382" t="s">
        <v>2223</v>
      </c>
      <c r="L76" s="55"/>
    </row>
    <row r="77" spans="1:12" ht="17.25" customHeight="1">
      <c r="D77" s="51"/>
      <c r="E77" s="51"/>
      <c r="F77" s="51"/>
      <c r="G77" s="51"/>
      <c r="H77" s="51" t="s">
        <v>630</v>
      </c>
      <c r="I77" s="51" t="s">
        <v>1415</v>
      </c>
      <c r="J77" s="383"/>
      <c r="K77" s="382" t="s">
        <v>2224</v>
      </c>
      <c r="L77" s="55"/>
    </row>
    <row r="78" spans="1:12" ht="17.25" customHeight="1">
      <c r="D78" s="51"/>
      <c r="E78" s="51"/>
      <c r="F78" s="51"/>
      <c r="G78" s="51"/>
      <c r="H78" s="51" t="s">
        <v>631</v>
      </c>
      <c r="I78" s="51" t="s">
        <v>1416</v>
      </c>
      <c r="J78" s="383"/>
      <c r="K78" s="382" t="s">
        <v>2225</v>
      </c>
      <c r="L78" s="55"/>
    </row>
    <row r="79" spans="1:12" ht="17.25" customHeight="1">
      <c r="D79" s="51"/>
      <c r="E79" s="51"/>
      <c r="F79" s="51"/>
      <c r="G79" s="51"/>
      <c r="H79" s="51" t="s">
        <v>632</v>
      </c>
      <c r="I79" s="51" t="s">
        <v>1417</v>
      </c>
      <c r="J79" s="383"/>
      <c r="K79" s="382" t="s">
        <v>2226</v>
      </c>
      <c r="L79" s="55"/>
    </row>
    <row r="80" spans="1:12" ht="17.25" customHeight="1">
      <c r="D80" s="51"/>
      <c r="E80" s="51"/>
      <c r="F80" s="51"/>
      <c r="G80" s="51"/>
      <c r="H80" s="51" t="s">
        <v>633</v>
      </c>
      <c r="I80" s="51" t="s">
        <v>1418</v>
      </c>
      <c r="J80" s="383"/>
      <c r="K80" s="382" t="s">
        <v>2227</v>
      </c>
      <c r="L80" s="55"/>
    </row>
    <row r="81" spans="4:12" ht="17.25" customHeight="1">
      <c r="D81" s="51"/>
      <c r="E81" s="51"/>
      <c r="F81" s="51"/>
      <c r="G81" s="51"/>
      <c r="H81" s="51" t="s">
        <v>634</v>
      </c>
      <c r="I81" s="51" t="s">
        <v>1419</v>
      </c>
      <c r="J81" s="383"/>
      <c r="K81" s="382" t="s">
        <v>2228</v>
      </c>
      <c r="L81" s="55"/>
    </row>
    <row r="82" spans="4:12" ht="17.25" customHeight="1">
      <c r="D82" s="51"/>
      <c r="E82" s="51"/>
      <c r="F82" s="51"/>
      <c r="G82" s="51"/>
      <c r="H82" s="51" t="s">
        <v>635</v>
      </c>
      <c r="I82" s="51" t="s">
        <v>1420</v>
      </c>
      <c r="J82" s="383"/>
      <c r="K82" s="382" t="s">
        <v>2229</v>
      </c>
      <c r="L82" s="55"/>
    </row>
    <row r="83" spans="4:12" ht="17.25" customHeight="1">
      <c r="D83" s="51"/>
      <c r="E83" s="51"/>
      <c r="F83" s="51"/>
      <c r="G83" s="51"/>
      <c r="H83" s="51" t="s">
        <v>636</v>
      </c>
      <c r="I83" s="51" t="s">
        <v>1421</v>
      </c>
      <c r="J83" s="383"/>
      <c r="K83" s="382" t="s">
        <v>2230</v>
      </c>
      <c r="L83" s="55"/>
    </row>
    <row r="84" spans="4:12" ht="17.25" customHeight="1">
      <c r="D84" s="51"/>
      <c r="E84" s="51"/>
      <c r="F84" s="51"/>
      <c r="G84" s="51"/>
      <c r="H84" s="51" t="s">
        <v>637</v>
      </c>
      <c r="I84" s="51" t="s">
        <v>1422</v>
      </c>
      <c r="J84" s="383"/>
      <c r="K84" s="382" t="s">
        <v>2231</v>
      </c>
      <c r="L84" s="55"/>
    </row>
    <row r="85" spans="4:12" ht="17.25" customHeight="1">
      <c r="D85" s="51"/>
      <c r="E85" s="51"/>
      <c r="F85" s="51"/>
      <c r="G85" s="51"/>
      <c r="H85" s="51" t="s">
        <v>638</v>
      </c>
      <c r="I85" s="51" t="s">
        <v>1423</v>
      </c>
      <c r="J85" s="383"/>
      <c r="K85" s="382" t="s">
        <v>2232</v>
      </c>
      <c r="L85" s="55"/>
    </row>
    <row r="86" spans="4:12" ht="17.25" customHeight="1">
      <c r="D86" s="51"/>
      <c r="E86" s="51"/>
      <c r="F86" s="51"/>
      <c r="G86" s="51"/>
      <c r="H86" s="51" t="s">
        <v>639</v>
      </c>
      <c r="I86" s="51" t="s">
        <v>1424</v>
      </c>
      <c r="J86" s="383"/>
      <c r="K86" s="382" t="s">
        <v>2233</v>
      </c>
      <c r="L86" s="55"/>
    </row>
    <row r="87" spans="4:12" ht="17.25" customHeight="1">
      <c r="D87" s="51"/>
      <c r="E87" s="51"/>
      <c r="F87" s="51"/>
      <c r="G87" s="51"/>
      <c r="H87" s="51" t="s">
        <v>640</v>
      </c>
      <c r="I87" s="51" t="s">
        <v>1425</v>
      </c>
      <c r="J87" s="383"/>
      <c r="K87" s="382" t="s">
        <v>2234</v>
      </c>
      <c r="L87" s="55"/>
    </row>
    <row r="88" spans="4:12" ht="17.25" customHeight="1">
      <c r="D88" s="51"/>
      <c r="E88" s="51"/>
      <c r="F88" s="51"/>
      <c r="G88" s="51"/>
      <c r="H88" s="51" t="s">
        <v>641</v>
      </c>
      <c r="I88" s="51" t="s">
        <v>1426</v>
      </c>
      <c r="J88" s="383"/>
      <c r="K88" s="382" t="s">
        <v>2235</v>
      </c>
      <c r="L88" s="55"/>
    </row>
    <row r="89" spans="4:12" ht="17.25" customHeight="1">
      <c r="D89" s="51"/>
      <c r="E89" s="51"/>
      <c r="F89" s="51"/>
      <c r="G89" s="51"/>
      <c r="H89" s="51" t="s">
        <v>642</v>
      </c>
      <c r="I89" s="51" t="s">
        <v>1427</v>
      </c>
      <c r="J89" s="383"/>
      <c r="K89" s="382" t="s">
        <v>2236</v>
      </c>
      <c r="L89" s="55"/>
    </row>
    <row r="90" spans="4:12" ht="17.25" customHeight="1">
      <c r="D90" s="51"/>
      <c r="E90" s="51"/>
      <c r="F90" s="51"/>
      <c r="G90" s="51"/>
      <c r="H90" s="51" t="s">
        <v>359</v>
      </c>
      <c r="I90" s="51" t="s">
        <v>1428</v>
      </c>
      <c r="J90" s="383"/>
      <c r="K90" s="382" t="s">
        <v>2237</v>
      </c>
      <c r="L90" s="55"/>
    </row>
    <row r="91" spans="4:12" ht="17.25" customHeight="1">
      <c r="D91" s="51"/>
      <c r="E91" s="51"/>
      <c r="F91" s="51"/>
      <c r="G91" s="51"/>
      <c r="H91" s="51" t="s">
        <v>643</v>
      </c>
      <c r="I91" s="51" t="s">
        <v>1429</v>
      </c>
      <c r="J91" s="383"/>
      <c r="K91" s="382" t="s">
        <v>2238</v>
      </c>
      <c r="L91" s="55"/>
    </row>
    <row r="92" spans="4:12" ht="17.25" customHeight="1">
      <c r="D92" s="51"/>
      <c r="E92" s="51"/>
      <c r="F92" s="51"/>
      <c r="G92" s="51"/>
      <c r="H92" s="51" t="s">
        <v>644</v>
      </c>
      <c r="I92" s="51" t="s">
        <v>1430</v>
      </c>
      <c r="J92" s="383"/>
      <c r="K92" s="382" t="s">
        <v>2239</v>
      </c>
      <c r="L92" s="55"/>
    </row>
    <row r="93" spans="4:12" ht="17.25" customHeight="1">
      <c r="D93" s="51"/>
      <c r="E93" s="51"/>
      <c r="F93" s="51"/>
      <c r="G93" s="51"/>
      <c r="H93" s="51" t="s">
        <v>645</v>
      </c>
      <c r="I93" s="51" t="s">
        <v>1431</v>
      </c>
      <c r="J93" s="383"/>
      <c r="K93" s="382" t="s">
        <v>2240</v>
      </c>
      <c r="L93" s="55"/>
    </row>
    <row r="94" spans="4:12" ht="17.25" customHeight="1">
      <c r="D94" s="51"/>
      <c r="E94" s="51"/>
      <c r="F94" s="51"/>
      <c r="G94" s="51"/>
      <c r="H94" s="51" t="s">
        <v>646</v>
      </c>
      <c r="I94" s="51" t="s">
        <v>1432</v>
      </c>
      <c r="J94" s="383"/>
      <c r="K94" s="382" t="s">
        <v>2241</v>
      </c>
      <c r="L94" s="55"/>
    </row>
    <row r="95" spans="4:12" ht="17.25" customHeight="1">
      <c r="D95" s="51"/>
      <c r="E95" s="51"/>
      <c r="F95" s="51"/>
      <c r="G95" s="51"/>
      <c r="H95" s="51" t="s">
        <v>647</v>
      </c>
      <c r="I95" s="51" t="s">
        <v>1433</v>
      </c>
      <c r="J95" s="383"/>
      <c r="K95" s="382" t="s">
        <v>2242</v>
      </c>
      <c r="L95" s="55"/>
    </row>
    <row r="96" spans="4:12" ht="17.25" customHeight="1">
      <c r="D96" s="51"/>
      <c r="E96" s="51"/>
      <c r="F96" s="51"/>
      <c r="G96" s="51"/>
      <c r="H96" s="51" t="s">
        <v>648</v>
      </c>
      <c r="I96" s="51" t="s">
        <v>1434</v>
      </c>
      <c r="J96" s="383"/>
      <c r="K96" s="382" t="s">
        <v>2243</v>
      </c>
      <c r="L96" s="55"/>
    </row>
    <row r="97" spans="4:12" ht="17.25" customHeight="1">
      <c r="D97" s="51"/>
      <c r="E97" s="51"/>
      <c r="F97" s="51"/>
      <c r="G97" s="51"/>
      <c r="H97" s="51" t="s">
        <v>649</v>
      </c>
      <c r="I97" s="51" t="s">
        <v>1435</v>
      </c>
      <c r="J97" s="383"/>
      <c r="K97" s="382" t="s">
        <v>2244</v>
      </c>
      <c r="L97" s="55"/>
    </row>
    <row r="98" spans="4:12" ht="17.25" customHeight="1">
      <c r="D98" s="51"/>
      <c r="E98" s="51"/>
      <c r="F98" s="51"/>
      <c r="G98" s="51"/>
      <c r="H98" s="51" t="s">
        <v>361</v>
      </c>
      <c r="I98" s="51" t="s">
        <v>1436</v>
      </c>
      <c r="J98" s="383"/>
      <c r="K98" s="382" t="s">
        <v>2245</v>
      </c>
      <c r="L98" s="55"/>
    </row>
    <row r="99" spans="4:12" ht="17.25" customHeight="1">
      <c r="D99" s="51"/>
      <c r="E99" s="51"/>
      <c r="F99" s="51"/>
      <c r="G99" s="51"/>
      <c r="H99" s="51" t="s">
        <v>650</v>
      </c>
      <c r="I99" s="51" t="s">
        <v>1437</v>
      </c>
      <c r="J99" s="383"/>
      <c r="K99" s="382" t="s">
        <v>2246</v>
      </c>
      <c r="L99" s="55"/>
    </row>
    <row r="100" spans="4:12" ht="17.25" customHeight="1">
      <c r="D100" s="51"/>
      <c r="E100" s="51"/>
      <c r="F100" s="51"/>
      <c r="G100" s="51"/>
      <c r="H100" s="51" t="s">
        <v>651</v>
      </c>
      <c r="I100" s="51" t="s">
        <v>1438</v>
      </c>
      <c r="J100" s="383"/>
      <c r="K100" s="382" t="s">
        <v>2247</v>
      </c>
      <c r="L100" s="55"/>
    </row>
    <row r="101" spans="4:12" ht="17.25" customHeight="1">
      <c r="D101" s="51"/>
      <c r="E101" s="51"/>
      <c r="F101" s="51"/>
      <c r="G101" s="51"/>
      <c r="H101" s="51" t="s">
        <v>652</v>
      </c>
      <c r="I101" s="51" t="s">
        <v>1439</v>
      </c>
      <c r="J101" s="383"/>
      <c r="K101" s="382" t="s">
        <v>2248</v>
      </c>
      <c r="L101" s="55"/>
    </row>
    <row r="102" spans="4:12" ht="17.25" customHeight="1">
      <c r="D102" s="51"/>
      <c r="E102" s="51"/>
      <c r="F102" s="51"/>
      <c r="G102" s="51"/>
      <c r="H102" s="51" t="s">
        <v>653</v>
      </c>
      <c r="I102" s="51" t="s">
        <v>1440</v>
      </c>
      <c r="J102" s="383"/>
      <c r="K102" s="382" t="s">
        <v>2249</v>
      </c>
      <c r="L102" s="55"/>
    </row>
    <row r="103" spans="4:12" ht="17.25" customHeight="1">
      <c r="D103" s="51"/>
      <c r="E103" s="51"/>
      <c r="F103" s="51"/>
      <c r="G103" s="51"/>
      <c r="H103" s="51" t="s">
        <v>654</v>
      </c>
      <c r="I103" s="51" t="s">
        <v>1441</v>
      </c>
      <c r="J103" s="383"/>
      <c r="K103" s="382" t="s">
        <v>2250</v>
      </c>
      <c r="L103" s="55"/>
    </row>
    <row r="104" spans="4:12" ht="17.25" customHeight="1">
      <c r="D104" s="51"/>
      <c r="E104" s="51"/>
      <c r="F104" s="51"/>
      <c r="G104" s="51"/>
      <c r="H104" s="51" t="s">
        <v>655</v>
      </c>
      <c r="I104" s="51" t="s">
        <v>1442</v>
      </c>
      <c r="J104" s="383"/>
      <c r="K104" s="382" t="s">
        <v>2251</v>
      </c>
      <c r="L104" s="55"/>
    </row>
    <row r="105" spans="4:12" ht="17.25" customHeight="1">
      <c r="D105" s="51"/>
      <c r="E105" s="51"/>
      <c r="F105" s="51"/>
      <c r="G105" s="51"/>
      <c r="H105" s="51" t="s">
        <v>363</v>
      </c>
      <c r="I105" s="51" t="s">
        <v>1443</v>
      </c>
      <c r="J105" s="383"/>
      <c r="K105" s="382" t="s">
        <v>2252</v>
      </c>
      <c r="L105" s="55"/>
    </row>
    <row r="106" spans="4:12" ht="17.25" customHeight="1">
      <c r="D106" s="51"/>
      <c r="E106" s="51"/>
      <c r="F106" s="51"/>
      <c r="G106" s="51"/>
      <c r="H106" s="51" t="s">
        <v>1447</v>
      </c>
      <c r="I106" s="51" t="s">
        <v>1444</v>
      </c>
      <c r="J106" s="383"/>
      <c r="K106" s="382" t="s">
        <v>2253</v>
      </c>
      <c r="L106" s="55"/>
    </row>
    <row r="107" spans="4:12" ht="17.25" customHeight="1">
      <c r="D107" s="51"/>
      <c r="E107" s="51"/>
      <c r="F107" s="51"/>
      <c r="G107" s="51"/>
      <c r="H107" s="51" t="s">
        <v>656</v>
      </c>
      <c r="I107" s="51" t="s">
        <v>1445</v>
      </c>
      <c r="J107" s="383"/>
      <c r="K107" s="382" t="s">
        <v>2209</v>
      </c>
      <c r="L107" s="55"/>
    </row>
    <row r="108" spans="4:12" ht="17.25" customHeight="1">
      <c r="D108" s="51"/>
      <c r="E108" s="51"/>
      <c r="F108" s="51"/>
      <c r="G108" s="51"/>
      <c r="H108" s="51" t="s">
        <v>657</v>
      </c>
      <c r="I108" s="51" t="s">
        <v>1446</v>
      </c>
      <c r="J108" s="383"/>
      <c r="K108" s="382" t="s">
        <v>2254</v>
      </c>
      <c r="L108" s="55"/>
    </row>
    <row r="109" spans="4:12" ht="17.25" customHeight="1">
      <c r="D109" s="51"/>
      <c r="E109" s="51"/>
      <c r="F109" s="51"/>
      <c r="G109" s="51"/>
      <c r="H109" s="51" t="s">
        <v>658</v>
      </c>
      <c r="I109" s="51" t="s">
        <v>1448</v>
      </c>
      <c r="J109" s="383"/>
      <c r="K109" s="382" t="s">
        <v>2255</v>
      </c>
      <c r="L109" s="55"/>
    </row>
    <row r="110" spans="4:12" ht="17.25" customHeight="1">
      <c r="D110" s="51"/>
      <c r="E110" s="51"/>
      <c r="F110" s="51"/>
      <c r="G110" s="51"/>
      <c r="H110" s="51" t="s">
        <v>364</v>
      </c>
      <c r="I110" s="51" t="s">
        <v>1449</v>
      </c>
      <c r="J110" s="383"/>
      <c r="K110" s="382" t="s">
        <v>2256</v>
      </c>
      <c r="L110" s="55"/>
    </row>
    <row r="111" spans="4:12" ht="17.25" customHeight="1">
      <c r="D111" s="51"/>
      <c r="E111" s="51"/>
      <c r="F111" s="51"/>
      <c r="G111" s="51"/>
      <c r="H111" s="51" t="s">
        <v>659</v>
      </c>
      <c r="I111" s="51" t="s">
        <v>1450</v>
      </c>
      <c r="J111" s="383"/>
      <c r="K111" s="382" t="s">
        <v>2257</v>
      </c>
      <c r="L111" s="55"/>
    </row>
    <row r="112" spans="4:12" ht="17.25" customHeight="1">
      <c r="D112" s="51"/>
      <c r="E112" s="51"/>
      <c r="F112" s="51"/>
      <c r="G112" s="51"/>
      <c r="H112" s="51" t="s">
        <v>660</v>
      </c>
      <c r="I112" s="51" t="s">
        <v>1451</v>
      </c>
      <c r="J112" s="383"/>
      <c r="K112" s="382" t="s">
        <v>2258</v>
      </c>
      <c r="L112" s="55"/>
    </row>
    <row r="113" spans="4:12" ht="17.25" customHeight="1">
      <c r="D113" s="51"/>
      <c r="E113" s="51"/>
      <c r="F113" s="51"/>
      <c r="G113" s="51"/>
      <c r="H113" s="51" t="s">
        <v>377</v>
      </c>
      <c r="I113" s="51" t="s">
        <v>1452</v>
      </c>
      <c r="J113" s="383"/>
      <c r="K113" s="382"/>
      <c r="L113" s="55"/>
    </row>
    <row r="114" spans="4:12" ht="17.25" customHeight="1">
      <c r="D114" s="51"/>
      <c r="E114" s="51"/>
      <c r="F114" s="51"/>
      <c r="G114" s="51"/>
      <c r="H114" s="51" t="s">
        <v>661</v>
      </c>
      <c r="I114" s="51" t="s">
        <v>1453</v>
      </c>
      <c r="J114" s="383"/>
      <c r="K114" s="382" t="s">
        <v>2259</v>
      </c>
      <c r="L114" s="55"/>
    </row>
    <row r="115" spans="4:12" ht="17.25" customHeight="1">
      <c r="D115" s="51"/>
      <c r="E115" s="51"/>
      <c r="F115" s="51"/>
      <c r="G115" s="51"/>
      <c r="H115" s="51" t="s">
        <v>662</v>
      </c>
      <c r="I115" s="51" t="s">
        <v>1454</v>
      </c>
      <c r="J115" s="383"/>
      <c r="K115" s="382" t="s">
        <v>2260</v>
      </c>
      <c r="L115" s="55"/>
    </row>
    <row r="116" spans="4:12" ht="17.25" customHeight="1">
      <c r="D116" s="51"/>
      <c r="E116" s="51"/>
      <c r="F116" s="51"/>
      <c r="G116" s="51"/>
      <c r="H116" s="51" t="s">
        <v>663</v>
      </c>
      <c r="I116" s="51" t="s">
        <v>1455</v>
      </c>
      <c r="J116" s="383"/>
      <c r="K116" s="382" t="s">
        <v>2261</v>
      </c>
      <c r="L116" s="55"/>
    </row>
    <row r="117" spans="4:12" ht="17.25" customHeight="1">
      <c r="D117" s="51"/>
      <c r="E117" s="51"/>
      <c r="F117" s="51"/>
      <c r="G117" s="51"/>
      <c r="H117" s="51" t="s">
        <v>664</v>
      </c>
      <c r="I117" s="51" t="s">
        <v>1456</v>
      </c>
      <c r="J117" s="383"/>
      <c r="K117" s="382" t="s">
        <v>2262</v>
      </c>
      <c r="L117" s="55"/>
    </row>
    <row r="118" spans="4:12" ht="17.25" customHeight="1">
      <c r="D118" s="51"/>
      <c r="E118" s="51"/>
      <c r="F118" s="51"/>
      <c r="G118" s="51"/>
      <c r="H118" s="51" t="s">
        <v>1460</v>
      </c>
      <c r="I118" s="51" t="s">
        <v>1457</v>
      </c>
      <c r="J118" s="383"/>
      <c r="K118" s="382" t="s">
        <v>2263</v>
      </c>
      <c r="L118" s="55"/>
    </row>
    <row r="119" spans="4:12" ht="17.25" customHeight="1">
      <c r="D119" s="51"/>
      <c r="E119" s="51"/>
      <c r="F119" s="51"/>
      <c r="G119" s="51"/>
      <c r="H119" s="51" t="s">
        <v>665</v>
      </c>
      <c r="I119" s="51" t="s">
        <v>1458</v>
      </c>
      <c r="J119" s="383"/>
      <c r="K119" s="382" t="s">
        <v>2264</v>
      </c>
      <c r="L119" s="55"/>
    </row>
    <row r="120" spans="4:12" ht="17.25" customHeight="1">
      <c r="D120" s="51"/>
      <c r="E120" s="51"/>
      <c r="F120" s="51"/>
      <c r="G120" s="51"/>
      <c r="H120" s="51" t="s">
        <v>666</v>
      </c>
      <c r="I120" s="51" t="s">
        <v>1459</v>
      </c>
      <c r="J120" s="383"/>
      <c r="K120" s="382" t="s">
        <v>2265</v>
      </c>
      <c r="L120" s="55"/>
    </row>
    <row r="121" spans="4:12" ht="17.25" customHeight="1">
      <c r="D121" s="51"/>
      <c r="E121" s="51"/>
      <c r="F121" s="51"/>
      <c r="G121" s="51"/>
      <c r="H121" s="51" t="s">
        <v>667</v>
      </c>
      <c r="I121" s="51" t="s">
        <v>1461</v>
      </c>
      <c r="J121" s="383"/>
      <c r="K121" s="382" t="s">
        <v>2266</v>
      </c>
      <c r="L121" s="55"/>
    </row>
    <row r="122" spans="4:12" ht="17.25" customHeight="1">
      <c r="D122" s="51"/>
      <c r="E122" s="51"/>
      <c r="F122" s="51"/>
      <c r="G122" s="51"/>
      <c r="H122" s="51" t="s">
        <v>668</v>
      </c>
      <c r="I122" s="51" t="s">
        <v>1462</v>
      </c>
      <c r="J122" s="383"/>
      <c r="K122" s="382" t="s">
        <v>2267</v>
      </c>
      <c r="L122" s="55"/>
    </row>
    <row r="123" spans="4:12" ht="17.25" customHeight="1">
      <c r="D123" s="51"/>
      <c r="E123" s="51"/>
      <c r="F123" s="51"/>
      <c r="G123" s="51"/>
      <c r="H123" s="51" t="s">
        <v>669</v>
      </c>
      <c r="I123" s="51" t="s">
        <v>1463</v>
      </c>
      <c r="J123" s="383"/>
      <c r="K123" s="382" t="s">
        <v>2268</v>
      </c>
      <c r="L123" s="55"/>
    </row>
    <row r="124" spans="4:12" ht="17.25" customHeight="1">
      <c r="D124" s="51"/>
      <c r="E124" s="51"/>
      <c r="F124" s="51"/>
      <c r="G124" s="51"/>
      <c r="H124" s="51" t="s">
        <v>670</v>
      </c>
      <c r="I124" s="51" t="s">
        <v>1464</v>
      </c>
      <c r="J124" s="383"/>
      <c r="K124" s="382" t="s">
        <v>2269</v>
      </c>
      <c r="L124" s="55"/>
    </row>
    <row r="125" spans="4:12" ht="17.25" customHeight="1">
      <c r="D125" s="51"/>
      <c r="E125" s="51"/>
      <c r="F125" s="51"/>
      <c r="G125" s="51"/>
      <c r="H125" s="51" t="s">
        <v>671</v>
      </c>
      <c r="I125" s="51" t="s">
        <v>1465</v>
      </c>
      <c r="J125" s="383"/>
      <c r="K125" s="382" t="s">
        <v>2270</v>
      </c>
      <c r="L125" s="55"/>
    </row>
    <row r="126" spans="4:12" ht="17.25" customHeight="1">
      <c r="D126" s="51"/>
      <c r="E126" s="51"/>
      <c r="F126" s="51"/>
      <c r="G126" s="51"/>
      <c r="H126" s="51" t="s">
        <v>672</v>
      </c>
      <c r="I126" s="51" t="s">
        <v>1466</v>
      </c>
      <c r="J126" s="383"/>
      <c r="K126" s="382" t="s">
        <v>2271</v>
      </c>
      <c r="L126" s="55"/>
    </row>
    <row r="127" spans="4:12" ht="17.25" customHeight="1">
      <c r="D127" s="51"/>
      <c r="E127" s="51"/>
      <c r="F127" s="51"/>
      <c r="G127" s="51"/>
      <c r="H127" s="51" t="s">
        <v>673</v>
      </c>
      <c r="I127" s="51" t="s">
        <v>1467</v>
      </c>
      <c r="J127" s="383"/>
      <c r="K127" s="382" t="s">
        <v>2272</v>
      </c>
      <c r="L127" s="55"/>
    </row>
    <row r="128" spans="4:12" ht="17.25" customHeight="1">
      <c r="D128" s="51"/>
      <c r="E128" s="51"/>
      <c r="F128" s="51"/>
      <c r="G128" s="51"/>
      <c r="H128" s="51" t="s">
        <v>674</v>
      </c>
      <c r="I128" s="51" t="s">
        <v>1468</v>
      </c>
      <c r="J128" s="383"/>
      <c r="K128" s="382" t="s">
        <v>2273</v>
      </c>
      <c r="L128" s="55"/>
    </row>
    <row r="129" spans="4:12" ht="17.25" customHeight="1">
      <c r="D129" s="51"/>
      <c r="E129" s="51"/>
      <c r="F129" s="51"/>
      <c r="G129" s="51"/>
      <c r="H129" s="51" t="s">
        <v>675</v>
      </c>
      <c r="I129" s="51" t="s">
        <v>1469</v>
      </c>
      <c r="J129" s="383"/>
      <c r="K129" s="382" t="s">
        <v>2274</v>
      </c>
      <c r="L129" s="55"/>
    </row>
    <row r="130" spans="4:12" ht="17.25" customHeight="1">
      <c r="D130" s="51"/>
      <c r="E130" s="51"/>
      <c r="F130" s="51"/>
      <c r="G130" s="51"/>
      <c r="H130" s="51" t="s">
        <v>384</v>
      </c>
      <c r="I130" s="51" t="s">
        <v>1470</v>
      </c>
      <c r="J130" s="383"/>
      <c r="K130" s="382" t="s">
        <v>2275</v>
      </c>
      <c r="L130" s="55"/>
    </row>
    <row r="131" spans="4:12" ht="17.25" customHeight="1">
      <c r="D131" s="51"/>
      <c r="E131" s="51"/>
      <c r="F131" s="51"/>
      <c r="G131" s="51"/>
      <c r="H131" s="51" t="s">
        <v>676</v>
      </c>
      <c r="I131" s="51" t="s">
        <v>1471</v>
      </c>
      <c r="J131" s="383"/>
      <c r="K131" s="382" t="s">
        <v>2276</v>
      </c>
      <c r="L131" s="55"/>
    </row>
    <row r="132" spans="4:12" ht="17.25" customHeight="1">
      <c r="D132" s="51"/>
      <c r="E132" s="51"/>
      <c r="F132" s="51"/>
      <c r="G132" s="51"/>
      <c r="H132" s="51" t="s">
        <v>677</v>
      </c>
      <c r="I132" s="51" t="s">
        <v>1472</v>
      </c>
      <c r="J132" s="383"/>
      <c r="K132" s="382" t="s">
        <v>2209</v>
      </c>
      <c r="L132" s="55"/>
    </row>
    <row r="133" spans="4:12" ht="17.25" customHeight="1">
      <c r="D133" s="51"/>
      <c r="E133" s="51"/>
      <c r="F133" s="51"/>
      <c r="G133" s="51"/>
      <c r="H133" s="51" t="s">
        <v>678</v>
      </c>
      <c r="I133" s="51" t="s">
        <v>1473</v>
      </c>
      <c r="J133" s="383"/>
      <c r="K133" s="382" t="s">
        <v>2277</v>
      </c>
      <c r="L133" s="55"/>
    </row>
    <row r="134" spans="4:12" ht="17.25" customHeight="1">
      <c r="D134" s="51"/>
      <c r="E134" s="51"/>
      <c r="F134" s="51"/>
      <c r="G134" s="51"/>
      <c r="H134" s="51" t="s">
        <v>679</v>
      </c>
      <c r="I134" s="51" t="s">
        <v>1474</v>
      </c>
      <c r="J134" s="383"/>
      <c r="K134" s="382" t="s">
        <v>2278</v>
      </c>
      <c r="L134" s="55"/>
    </row>
    <row r="135" spans="4:12" ht="17.25" customHeight="1">
      <c r="D135" s="51"/>
      <c r="E135" s="51"/>
      <c r="F135" s="51"/>
      <c r="G135" s="51"/>
      <c r="H135" s="51" t="s">
        <v>680</v>
      </c>
      <c r="I135" s="51" t="s">
        <v>1475</v>
      </c>
      <c r="J135" s="383"/>
      <c r="K135" s="382"/>
      <c r="L135" s="55"/>
    </row>
    <row r="136" spans="4:12" ht="17.25" customHeight="1">
      <c r="D136" s="51"/>
      <c r="E136" s="51"/>
      <c r="F136" s="51"/>
      <c r="G136" s="51"/>
      <c r="H136" s="51" t="s">
        <v>681</v>
      </c>
      <c r="I136" s="51" t="s">
        <v>1476</v>
      </c>
      <c r="J136" s="383"/>
      <c r="K136" s="382" t="s">
        <v>2279</v>
      </c>
      <c r="L136" s="55"/>
    </row>
    <row r="137" spans="4:12" ht="17.25" customHeight="1">
      <c r="D137" s="51"/>
      <c r="E137" s="51"/>
      <c r="F137" s="51"/>
      <c r="G137" s="51"/>
      <c r="H137" s="51" t="s">
        <v>682</v>
      </c>
      <c r="I137" s="51" t="s">
        <v>1477</v>
      </c>
      <c r="J137" s="383"/>
      <c r="K137" s="382" t="s">
        <v>2280</v>
      </c>
      <c r="L137" s="55"/>
    </row>
    <row r="138" spans="4:12" ht="17.25" customHeight="1">
      <c r="D138" s="51"/>
      <c r="E138" s="51"/>
      <c r="F138" s="51"/>
      <c r="G138" s="51"/>
      <c r="H138" s="51" t="s">
        <v>683</v>
      </c>
      <c r="I138" s="51" t="s">
        <v>1478</v>
      </c>
      <c r="J138" s="383"/>
      <c r="K138" s="382" t="s">
        <v>2281</v>
      </c>
      <c r="L138" s="55"/>
    </row>
    <row r="139" spans="4:12" ht="17.25" customHeight="1">
      <c r="D139" s="51"/>
      <c r="E139" s="51"/>
      <c r="F139" s="51"/>
      <c r="G139" s="51"/>
      <c r="H139" s="51" t="s">
        <v>387</v>
      </c>
      <c r="I139" s="51" t="s">
        <v>1479</v>
      </c>
      <c r="J139" s="383"/>
      <c r="K139" s="382" t="s">
        <v>2282</v>
      </c>
      <c r="L139" s="55"/>
    </row>
    <row r="140" spans="4:12" ht="17.25" customHeight="1">
      <c r="D140" s="51"/>
      <c r="E140" s="51"/>
      <c r="F140" s="51"/>
      <c r="G140" s="51"/>
      <c r="H140" s="51" t="s">
        <v>684</v>
      </c>
      <c r="I140" s="51" t="s">
        <v>1480</v>
      </c>
      <c r="J140" s="383"/>
      <c r="K140" s="382" t="s">
        <v>2283</v>
      </c>
      <c r="L140" s="55"/>
    </row>
    <row r="141" spans="4:12" ht="17.25" customHeight="1">
      <c r="D141" s="51"/>
      <c r="E141" s="51"/>
      <c r="F141" s="51"/>
      <c r="G141" s="51"/>
      <c r="H141" s="51" t="s">
        <v>685</v>
      </c>
      <c r="I141" s="51" t="s">
        <v>1481</v>
      </c>
      <c r="J141" s="383"/>
      <c r="K141" s="382" t="s">
        <v>2284</v>
      </c>
      <c r="L141" s="55"/>
    </row>
    <row r="142" spans="4:12" ht="17.25" customHeight="1">
      <c r="D142" s="51"/>
      <c r="E142" s="51"/>
      <c r="F142" s="51"/>
      <c r="G142" s="51"/>
      <c r="H142" s="51" t="s">
        <v>686</v>
      </c>
      <c r="I142" s="51" t="s">
        <v>1482</v>
      </c>
      <c r="J142" s="383"/>
      <c r="K142" s="382" t="s">
        <v>2285</v>
      </c>
      <c r="L142" s="55"/>
    </row>
    <row r="143" spans="4:12" ht="17.25" customHeight="1">
      <c r="D143" s="51"/>
      <c r="E143" s="51"/>
      <c r="F143" s="51"/>
      <c r="G143" s="51"/>
      <c r="H143" s="51" t="s">
        <v>687</v>
      </c>
      <c r="I143" s="51" t="s">
        <v>1483</v>
      </c>
      <c r="J143" s="383"/>
      <c r="K143" s="382" t="s">
        <v>2286</v>
      </c>
      <c r="L143" s="55"/>
    </row>
    <row r="144" spans="4:12" ht="17.25" customHeight="1">
      <c r="D144" s="51"/>
      <c r="E144" s="51"/>
      <c r="F144" s="51"/>
      <c r="G144" s="51"/>
      <c r="H144" s="51" t="s">
        <v>688</v>
      </c>
      <c r="I144" s="51" t="s">
        <v>1484</v>
      </c>
      <c r="J144" s="383"/>
      <c r="K144" s="382" t="s">
        <v>2287</v>
      </c>
      <c r="L144" s="55"/>
    </row>
    <row r="145" spans="4:12" ht="17.25" customHeight="1">
      <c r="D145" s="51"/>
      <c r="E145" s="51"/>
      <c r="F145" s="51"/>
      <c r="G145" s="51"/>
      <c r="H145" s="51" t="s">
        <v>689</v>
      </c>
      <c r="I145" s="51" t="s">
        <v>1485</v>
      </c>
      <c r="J145" s="383"/>
      <c r="K145" s="382" t="s">
        <v>2288</v>
      </c>
      <c r="L145" s="55"/>
    </row>
    <row r="146" spans="4:12" ht="17.25" customHeight="1">
      <c r="D146" s="51"/>
      <c r="E146" s="51"/>
      <c r="F146" s="51"/>
      <c r="G146" s="51"/>
      <c r="H146" s="51" t="s">
        <v>690</v>
      </c>
      <c r="I146" s="51" t="s">
        <v>1486</v>
      </c>
      <c r="J146" s="383"/>
      <c r="K146" s="382" t="s">
        <v>2289</v>
      </c>
      <c r="L146" s="55"/>
    </row>
    <row r="147" spans="4:12" ht="17.25" customHeight="1">
      <c r="D147" s="51"/>
      <c r="E147" s="51"/>
      <c r="F147" s="51"/>
      <c r="G147" s="51"/>
      <c r="H147" s="51" t="s">
        <v>691</v>
      </c>
      <c r="I147" s="51" t="s">
        <v>1487</v>
      </c>
      <c r="J147" s="383"/>
      <c r="K147" s="382" t="s">
        <v>2290</v>
      </c>
      <c r="L147" s="55"/>
    </row>
    <row r="148" spans="4:12" ht="17.25" customHeight="1">
      <c r="D148" s="51"/>
      <c r="E148" s="51"/>
      <c r="F148" s="51"/>
      <c r="G148" s="51"/>
      <c r="H148" s="51" t="s">
        <v>692</v>
      </c>
      <c r="I148" s="51" t="s">
        <v>1488</v>
      </c>
      <c r="J148" s="383"/>
      <c r="K148" s="382" t="s">
        <v>2291</v>
      </c>
      <c r="L148" s="55"/>
    </row>
    <row r="149" spans="4:12" ht="17.25" customHeight="1">
      <c r="D149" s="51"/>
      <c r="E149" s="51"/>
      <c r="F149" s="51"/>
      <c r="G149" s="51"/>
      <c r="H149" s="51" t="s">
        <v>693</v>
      </c>
      <c r="I149" s="51" t="s">
        <v>1489</v>
      </c>
      <c r="J149" s="383"/>
      <c r="K149" s="382" t="s">
        <v>2209</v>
      </c>
      <c r="L149" s="55"/>
    </row>
    <row r="150" spans="4:12" ht="17.25" customHeight="1">
      <c r="D150" s="51"/>
      <c r="E150" s="51"/>
      <c r="F150" s="51"/>
      <c r="G150" s="51"/>
      <c r="H150" s="51" t="s">
        <v>694</v>
      </c>
      <c r="I150" s="51" t="s">
        <v>1490</v>
      </c>
      <c r="J150" s="383"/>
      <c r="K150" s="382" t="s">
        <v>2292</v>
      </c>
      <c r="L150" s="55"/>
    </row>
    <row r="151" spans="4:12" ht="17.25" customHeight="1">
      <c r="D151" s="51"/>
      <c r="E151" s="51"/>
      <c r="F151" s="51"/>
      <c r="G151" s="51"/>
      <c r="H151" s="51" t="s">
        <v>695</v>
      </c>
      <c r="I151" s="51" t="s">
        <v>1491</v>
      </c>
      <c r="J151" s="383"/>
      <c r="K151" s="382" t="s">
        <v>2293</v>
      </c>
      <c r="L151" s="55"/>
    </row>
    <row r="152" spans="4:12" ht="17.25" customHeight="1">
      <c r="D152" s="51"/>
      <c r="E152" s="51"/>
      <c r="F152" s="51"/>
      <c r="G152" s="51"/>
      <c r="H152" s="51" t="s">
        <v>696</v>
      </c>
      <c r="I152" s="51" t="s">
        <v>1492</v>
      </c>
      <c r="J152" s="383"/>
      <c r="K152" s="382" t="s">
        <v>2294</v>
      </c>
      <c r="L152" s="55"/>
    </row>
    <row r="153" spans="4:12" ht="17.25" customHeight="1">
      <c r="D153" s="51"/>
      <c r="E153" s="51"/>
      <c r="F153" s="51"/>
      <c r="G153" s="51"/>
      <c r="H153" s="51" t="s">
        <v>697</v>
      </c>
      <c r="I153" s="51" t="s">
        <v>1493</v>
      </c>
      <c r="J153" s="383"/>
      <c r="K153" s="382" t="s">
        <v>2295</v>
      </c>
      <c r="L153" s="55"/>
    </row>
    <row r="154" spans="4:12" ht="17.25" customHeight="1">
      <c r="D154" s="51"/>
      <c r="E154" s="51"/>
      <c r="F154" s="51"/>
      <c r="G154" s="51"/>
      <c r="H154" s="51" t="s">
        <v>389</v>
      </c>
      <c r="I154" s="51" t="s">
        <v>1494</v>
      </c>
      <c r="J154" s="383"/>
      <c r="K154" s="382" t="s">
        <v>2296</v>
      </c>
      <c r="L154" s="55"/>
    </row>
    <row r="155" spans="4:12" ht="17.25" customHeight="1">
      <c r="D155" s="51"/>
      <c r="E155" s="51"/>
      <c r="F155" s="51"/>
      <c r="G155" s="51"/>
      <c r="H155" s="51" t="s">
        <v>390</v>
      </c>
      <c r="I155" s="51" t="s">
        <v>1495</v>
      </c>
      <c r="J155" s="383"/>
      <c r="K155" s="382"/>
      <c r="L155" s="55"/>
    </row>
    <row r="156" spans="4:12" ht="17.25" customHeight="1">
      <c r="D156" s="51"/>
      <c r="E156" s="51"/>
      <c r="F156" s="51"/>
      <c r="G156" s="51"/>
      <c r="H156" s="51" t="s">
        <v>391</v>
      </c>
      <c r="I156" s="51" t="s">
        <v>1496</v>
      </c>
      <c r="J156" s="383"/>
      <c r="K156" s="382" t="s">
        <v>2297</v>
      </c>
      <c r="L156" s="55"/>
    </row>
    <row r="157" spans="4:12" ht="17.25" customHeight="1">
      <c r="D157" s="51"/>
      <c r="E157" s="51"/>
      <c r="F157" s="51"/>
      <c r="G157" s="51"/>
      <c r="H157" s="51" t="s">
        <v>392</v>
      </c>
      <c r="I157" s="51" t="s">
        <v>1497</v>
      </c>
      <c r="J157" s="383"/>
      <c r="K157" s="382" t="s">
        <v>2298</v>
      </c>
      <c r="L157" s="55"/>
    </row>
    <row r="158" spans="4:12" ht="17.25" customHeight="1">
      <c r="D158" s="51"/>
      <c r="E158" s="51"/>
      <c r="F158" s="51"/>
      <c r="G158" s="51"/>
      <c r="H158" s="51" t="s">
        <v>698</v>
      </c>
      <c r="I158" s="51" t="s">
        <v>1498</v>
      </c>
      <c r="J158" s="383"/>
      <c r="K158" s="382" t="s">
        <v>2299</v>
      </c>
      <c r="L158" s="55"/>
    </row>
    <row r="159" spans="4:12" ht="17.25" customHeight="1">
      <c r="D159" s="51"/>
      <c r="E159" s="51"/>
      <c r="F159" s="51"/>
      <c r="G159" s="51"/>
      <c r="H159" s="51" t="s">
        <v>393</v>
      </c>
      <c r="I159" s="51" t="s">
        <v>1499</v>
      </c>
      <c r="J159" s="383"/>
      <c r="K159" s="382" t="s">
        <v>2300</v>
      </c>
      <c r="L159" s="55"/>
    </row>
    <row r="160" spans="4:12" ht="17.25" customHeight="1">
      <c r="D160" s="51"/>
      <c r="E160" s="51"/>
      <c r="F160" s="51"/>
      <c r="G160" s="51"/>
      <c r="H160" s="51" t="s">
        <v>699</v>
      </c>
      <c r="I160" s="51" t="s">
        <v>1500</v>
      </c>
      <c r="J160" s="383"/>
      <c r="K160" s="382" t="s">
        <v>2301</v>
      </c>
      <c r="L160" s="55"/>
    </row>
    <row r="161" spans="4:12" ht="17.25" customHeight="1">
      <c r="D161" s="51"/>
      <c r="E161" s="51"/>
      <c r="F161" s="51"/>
      <c r="G161" s="51"/>
      <c r="H161" s="51" t="s">
        <v>700</v>
      </c>
      <c r="I161" s="51" t="s">
        <v>1501</v>
      </c>
      <c r="J161" s="383"/>
      <c r="K161" s="382" t="s">
        <v>2302</v>
      </c>
      <c r="L161" s="55"/>
    </row>
    <row r="162" spans="4:12" ht="17.25" customHeight="1">
      <c r="D162" s="51"/>
      <c r="E162" s="51"/>
      <c r="F162" s="51"/>
      <c r="G162" s="51"/>
      <c r="H162" s="51" t="s">
        <v>701</v>
      </c>
      <c r="I162" s="51" t="s">
        <v>1502</v>
      </c>
      <c r="J162" s="383"/>
      <c r="K162" s="382" t="s">
        <v>2303</v>
      </c>
      <c r="L162" s="55"/>
    </row>
    <row r="163" spans="4:12" ht="17.25" customHeight="1">
      <c r="D163" s="51"/>
      <c r="E163" s="51"/>
      <c r="F163" s="51"/>
      <c r="G163" s="51"/>
      <c r="H163" s="51" t="s">
        <v>702</v>
      </c>
      <c r="I163" s="51" t="s">
        <v>1503</v>
      </c>
      <c r="J163" s="383"/>
      <c r="K163" s="382" t="s">
        <v>2304</v>
      </c>
      <c r="L163" s="55"/>
    </row>
    <row r="164" spans="4:12" ht="17.25" customHeight="1">
      <c r="D164" s="51"/>
      <c r="E164" s="51"/>
      <c r="F164" s="51"/>
      <c r="G164" s="51"/>
      <c r="H164" s="51" t="s">
        <v>703</v>
      </c>
      <c r="I164" s="51" t="s">
        <v>1504</v>
      </c>
      <c r="J164" s="383"/>
      <c r="K164" s="382" t="s">
        <v>2305</v>
      </c>
      <c r="L164" s="55"/>
    </row>
    <row r="165" spans="4:12" ht="17.25" customHeight="1">
      <c r="D165" s="51"/>
      <c r="E165" s="51"/>
      <c r="F165" s="51"/>
      <c r="G165" s="51"/>
      <c r="H165" s="51" t="s">
        <v>704</v>
      </c>
      <c r="I165" s="51" t="s">
        <v>1505</v>
      </c>
      <c r="J165" s="383"/>
      <c r="K165" s="382" t="s">
        <v>2306</v>
      </c>
      <c r="L165" s="55"/>
    </row>
    <row r="166" spans="4:12" ht="17.25" customHeight="1">
      <c r="D166" s="51"/>
      <c r="E166" s="51"/>
      <c r="F166" s="51"/>
      <c r="G166" s="51"/>
      <c r="H166" s="51" t="s">
        <v>705</v>
      </c>
      <c r="I166" s="51" t="s">
        <v>1506</v>
      </c>
      <c r="J166" s="383"/>
      <c r="K166" s="382" t="s">
        <v>2307</v>
      </c>
      <c r="L166" s="55"/>
    </row>
    <row r="167" spans="4:12" ht="17.25" customHeight="1">
      <c r="D167" s="51"/>
      <c r="E167" s="51"/>
      <c r="F167" s="51"/>
      <c r="G167" s="51"/>
      <c r="H167" s="51" t="s">
        <v>706</v>
      </c>
      <c r="I167" s="51" t="s">
        <v>1507</v>
      </c>
      <c r="J167" s="383"/>
      <c r="K167" s="382" t="s">
        <v>2308</v>
      </c>
      <c r="L167" s="55"/>
    </row>
    <row r="168" spans="4:12" ht="17.25" customHeight="1">
      <c r="D168" s="51"/>
      <c r="E168" s="51"/>
      <c r="F168" s="51"/>
      <c r="G168" s="51"/>
      <c r="H168" s="51" t="s">
        <v>707</v>
      </c>
      <c r="I168" s="51" t="s">
        <v>1508</v>
      </c>
      <c r="J168" s="383"/>
      <c r="K168" s="382" t="s">
        <v>2309</v>
      </c>
      <c r="L168" s="55"/>
    </row>
    <row r="169" spans="4:12" ht="17.25" customHeight="1">
      <c r="D169" s="51"/>
      <c r="E169" s="51"/>
      <c r="F169" s="51"/>
      <c r="G169" s="51"/>
      <c r="H169" s="51" t="s">
        <v>708</v>
      </c>
      <c r="I169" s="51" t="s">
        <v>1509</v>
      </c>
      <c r="J169" s="383"/>
      <c r="K169" s="382" t="s">
        <v>2209</v>
      </c>
      <c r="L169" s="55"/>
    </row>
    <row r="170" spans="4:12" ht="17.25" customHeight="1">
      <c r="D170" s="51"/>
      <c r="E170" s="51"/>
      <c r="F170" s="51"/>
      <c r="G170" s="51"/>
      <c r="H170" s="51" t="s">
        <v>709</v>
      </c>
      <c r="I170" s="51" t="s">
        <v>1510</v>
      </c>
      <c r="J170" s="383"/>
      <c r="K170" s="382" t="s">
        <v>2292</v>
      </c>
      <c r="L170" s="55"/>
    </row>
    <row r="171" spans="4:12" ht="17.25" customHeight="1">
      <c r="D171" s="51"/>
      <c r="E171" s="51"/>
      <c r="F171" s="51"/>
      <c r="G171" s="51"/>
      <c r="H171" s="51" t="s">
        <v>710</v>
      </c>
      <c r="I171" s="51" t="s">
        <v>1511</v>
      </c>
      <c r="J171" s="383"/>
      <c r="K171" s="382" t="s">
        <v>2310</v>
      </c>
      <c r="L171" s="55"/>
    </row>
    <row r="172" spans="4:12" ht="17.25" customHeight="1">
      <c r="D172" s="51"/>
      <c r="E172" s="51"/>
      <c r="F172" s="51"/>
      <c r="G172" s="51"/>
      <c r="H172" s="51" t="s">
        <v>711</v>
      </c>
      <c r="I172" s="51" t="s">
        <v>1512</v>
      </c>
      <c r="J172" s="383"/>
      <c r="K172" s="382" t="s">
        <v>2294</v>
      </c>
      <c r="L172" s="55"/>
    </row>
    <row r="173" spans="4:12" ht="17.25" customHeight="1">
      <c r="D173" s="51"/>
      <c r="E173" s="51"/>
      <c r="F173" s="51"/>
      <c r="G173" s="51"/>
      <c r="H173" s="51" t="s">
        <v>712</v>
      </c>
      <c r="I173" s="51" t="s">
        <v>1513</v>
      </c>
      <c r="J173" s="383"/>
      <c r="K173" s="382" t="s">
        <v>2311</v>
      </c>
      <c r="L173" s="55"/>
    </row>
    <row r="174" spans="4:12" ht="17.25" customHeight="1">
      <c r="D174" s="51"/>
      <c r="E174" s="51"/>
      <c r="F174" s="51"/>
      <c r="G174" s="51"/>
      <c r="H174" s="51" t="s">
        <v>713</v>
      </c>
      <c r="I174" s="51" t="s">
        <v>1514</v>
      </c>
      <c r="J174" s="383"/>
      <c r="K174" s="382" t="s">
        <v>2296</v>
      </c>
      <c r="L174" s="55"/>
    </row>
    <row r="175" spans="4:12" ht="17.25" customHeight="1">
      <c r="D175" s="51"/>
      <c r="E175" s="51"/>
      <c r="F175" s="51"/>
      <c r="G175" s="51"/>
      <c r="H175" s="51" t="s">
        <v>714</v>
      </c>
      <c r="I175" s="51" t="s">
        <v>1515</v>
      </c>
      <c r="J175" s="383"/>
      <c r="K175" s="382"/>
      <c r="L175" s="55"/>
    </row>
    <row r="176" spans="4:12" ht="17.25" customHeight="1">
      <c r="D176" s="51"/>
      <c r="E176" s="51"/>
      <c r="F176" s="51"/>
      <c r="G176" s="51"/>
      <c r="H176" s="51" t="s">
        <v>715</v>
      </c>
      <c r="I176" s="51" t="s">
        <v>1516</v>
      </c>
      <c r="J176" s="383"/>
      <c r="K176" s="382" t="s">
        <v>2312</v>
      </c>
      <c r="L176" s="55"/>
    </row>
    <row r="177" spans="4:12" ht="17.25" customHeight="1">
      <c r="D177" s="51"/>
      <c r="E177" s="51"/>
      <c r="F177" s="51"/>
      <c r="G177" s="51"/>
      <c r="H177" s="51" t="s">
        <v>716</v>
      </c>
      <c r="I177" s="51" t="s">
        <v>1517</v>
      </c>
      <c r="J177" s="383"/>
      <c r="K177" s="382" t="s">
        <v>2313</v>
      </c>
      <c r="L177" s="55"/>
    </row>
    <row r="178" spans="4:12" ht="17.25" customHeight="1">
      <c r="D178" s="51"/>
      <c r="E178" s="51"/>
      <c r="F178" s="51"/>
      <c r="G178" s="51"/>
      <c r="H178" s="51" t="s">
        <v>717</v>
      </c>
      <c r="I178" s="51" t="s">
        <v>1518</v>
      </c>
      <c r="J178" s="383"/>
      <c r="K178" s="382" t="s">
        <v>2314</v>
      </c>
      <c r="L178" s="55"/>
    </row>
    <row r="179" spans="4:12" ht="17.25" customHeight="1">
      <c r="D179" s="51"/>
      <c r="E179" s="51"/>
      <c r="F179" s="51"/>
      <c r="G179" s="51"/>
      <c r="H179" s="51" t="s">
        <v>718</v>
      </c>
      <c r="I179" s="51" t="s">
        <v>1519</v>
      </c>
      <c r="J179" s="383"/>
      <c r="K179" s="382" t="s">
        <v>2315</v>
      </c>
      <c r="L179" s="55"/>
    </row>
    <row r="180" spans="4:12" ht="17.25" customHeight="1">
      <c r="D180" s="51"/>
      <c r="E180" s="51"/>
      <c r="F180" s="51"/>
      <c r="G180" s="51"/>
      <c r="H180" s="51" t="s">
        <v>719</v>
      </c>
      <c r="I180" s="51" t="s">
        <v>1520</v>
      </c>
      <c r="J180" s="383"/>
      <c r="K180" s="382" t="s">
        <v>2316</v>
      </c>
      <c r="L180" s="55"/>
    </row>
    <row r="181" spans="4:12" ht="17.25" customHeight="1">
      <c r="D181" s="51"/>
      <c r="E181" s="51"/>
      <c r="F181" s="51"/>
      <c r="G181" s="51"/>
      <c r="H181" s="51" t="s">
        <v>720</v>
      </c>
      <c r="I181" s="51" t="s">
        <v>1521</v>
      </c>
      <c r="J181" s="383"/>
      <c r="K181" s="382" t="s">
        <v>2317</v>
      </c>
      <c r="L181" s="55"/>
    </row>
    <row r="182" spans="4:12" ht="17.25" customHeight="1">
      <c r="D182" s="51"/>
      <c r="E182" s="51"/>
      <c r="F182" s="51"/>
      <c r="G182" s="51"/>
      <c r="H182" s="51" t="s">
        <v>721</v>
      </c>
      <c r="I182" s="51" t="s">
        <v>1522</v>
      </c>
      <c r="J182" s="383"/>
      <c r="K182" s="382" t="s">
        <v>2318</v>
      </c>
      <c r="L182" s="55"/>
    </row>
    <row r="183" spans="4:12" ht="17.25" customHeight="1">
      <c r="D183" s="51"/>
      <c r="E183" s="51"/>
      <c r="F183" s="51"/>
      <c r="G183" s="51"/>
      <c r="H183" s="51" t="s">
        <v>722</v>
      </c>
      <c r="I183" s="51" t="s">
        <v>1523</v>
      </c>
      <c r="J183" s="383"/>
      <c r="K183" s="382" t="s">
        <v>2319</v>
      </c>
      <c r="L183" s="55"/>
    </row>
    <row r="184" spans="4:12" ht="17.25" customHeight="1">
      <c r="D184" s="51"/>
      <c r="E184" s="51"/>
      <c r="F184" s="51"/>
      <c r="G184" s="51"/>
      <c r="H184" s="51" t="s">
        <v>723</v>
      </c>
      <c r="I184" s="51" t="s">
        <v>1524</v>
      </c>
      <c r="J184" s="383"/>
      <c r="K184" s="382" t="s">
        <v>2320</v>
      </c>
      <c r="L184" s="55"/>
    </row>
    <row r="185" spans="4:12" ht="17.25" customHeight="1">
      <c r="D185" s="51"/>
      <c r="E185" s="51"/>
      <c r="F185" s="51"/>
      <c r="G185" s="51"/>
      <c r="H185" s="51" t="s">
        <v>724</v>
      </c>
      <c r="I185" s="51" t="s">
        <v>1525</v>
      </c>
      <c r="J185" s="383"/>
      <c r="K185" s="382" t="s">
        <v>2321</v>
      </c>
      <c r="L185" s="55"/>
    </row>
    <row r="186" spans="4:12" ht="17.25" customHeight="1">
      <c r="D186" s="51"/>
      <c r="E186" s="51"/>
      <c r="F186" s="51"/>
      <c r="G186" s="51"/>
      <c r="H186" s="51" t="s">
        <v>725</v>
      </c>
      <c r="I186" s="51" t="s">
        <v>1526</v>
      </c>
      <c r="J186" s="383"/>
      <c r="K186" s="382" t="s">
        <v>2322</v>
      </c>
      <c r="L186" s="55"/>
    </row>
    <row r="187" spans="4:12" ht="17.25" customHeight="1">
      <c r="D187" s="51"/>
      <c r="E187" s="51"/>
      <c r="F187" s="51"/>
      <c r="G187" s="51"/>
      <c r="H187" s="51" t="s">
        <v>726</v>
      </c>
      <c r="I187" s="51" t="s">
        <v>1527</v>
      </c>
      <c r="J187" s="383"/>
      <c r="K187" s="382" t="s">
        <v>2323</v>
      </c>
      <c r="L187" s="55"/>
    </row>
    <row r="188" spans="4:12" ht="17.25" customHeight="1">
      <c r="D188" s="51"/>
      <c r="E188" s="51"/>
      <c r="F188" s="51"/>
      <c r="G188" s="51"/>
      <c r="H188" s="51" t="s">
        <v>727</v>
      </c>
      <c r="I188" s="51" t="s">
        <v>1528</v>
      </c>
      <c r="J188" s="383"/>
      <c r="K188" s="382" t="s">
        <v>2324</v>
      </c>
      <c r="L188" s="55"/>
    </row>
    <row r="189" spans="4:12" ht="17.25" customHeight="1">
      <c r="D189" s="51"/>
      <c r="E189" s="51"/>
      <c r="F189" s="51"/>
      <c r="G189" s="51"/>
      <c r="H189" s="51" t="s">
        <v>728</v>
      </c>
      <c r="I189" s="51" t="s">
        <v>1529</v>
      </c>
      <c r="J189" s="383"/>
      <c r="K189" s="382" t="s">
        <v>2325</v>
      </c>
      <c r="L189" s="55"/>
    </row>
    <row r="190" spans="4:12" ht="17.25" customHeight="1">
      <c r="D190" s="51"/>
      <c r="E190" s="51"/>
      <c r="F190" s="51"/>
      <c r="G190" s="51"/>
      <c r="H190" s="51" t="s">
        <v>729</v>
      </c>
      <c r="I190" s="51" t="s">
        <v>1530</v>
      </c>
      <c r="J190" s="383"/>
      <c r="K190" s="382" t="s">
        <v>2326</v>
      </c>
      <c r="L190" s="55"/>
    </row>
    <row r="191" spans="4:12" ht="17.25" customHeight="1">
      <c r="D191" s="51"/>
      <c r="E191" s="51"/>
      <c r="F191" s="51"/>
      <c r="G191" s="51"/>
      <c r="H191" s="51" t="s">
        <v>730</v>
      </c>
      <c r="I191" s="51" t="s">
        <v>1531</v>
      </c>
      <c r="J191" s="383"/>
      <c r="K191" s="382" t="s">
        <v>2327</v>
      </c>
      <c r="L191" s="55"/>
    </row>
    <row r="192" spans="4:12" ht="17.25" customHeight="1">
      <c r="D192" s="51"/>
      <c r="E192" s="51"/>
      <c r="F192" s="51"/>
      <c r="G192" s="51"/>
      <c r="H192" s="51" t="s">
        <v>731</v>
      </c>
      <c r="I192" s="51" t="s">
        <v>1532</v>
      </c>
      <c r="J192" s="383"/>
      <c r="K192" s="382" t="s">
        <v>2328</v>
      </c>
      <c r="L192" s="55"/>
    </row>
    <row r="193" spans="4:12" ht="17.25" customHeight="1">
      <c r="D193" s="51"/>
      <c r="E193" s="51"/>
      <c r="F193" s="51"/>
      <c r="G193" s="51"/>
      <c r="H193" s="51" t="s">
        <v>732</v>
      </c>
      <c r="I193" s="51" t="s">
        <v>1533</v>
      </c>
      <c r="J193" s="383"/>
      <c r="K193" s="382" t="s">
        <v>2329</v>
      </c>
      <c r="L193" s="55"/>
    </row>
    <row r="194" spans="4:12" ht="17.25" customHeight="1">
      <c r="D194" s="51"/>
      <c r="E194" s="51"/>
      <c r="F194" s="51"/>
      <c r="G194" s="51"/>
      <c r="H194" s="51" t="s">
        <v>733</v>
      </c>
      <c r="I194" s="51" t="s">
        <v>1534</v>
      </c>
      <c r="J194" s="383"/>
      <c r="K194" s="382" t="s">
        <v>2330</v>
      </c>
      <c r="L194" s="55"/>
    </row>
    <row r="195" spans="4:12" ht="17.25" customHeight="1">
      <c r="D195" s="51"/>
      <c r="E195" s="51"/>
      <c r="F195" s="51"/>
      <c r="G195" s="51"/>
      <c r="H195" s="51" t="s">
        <v>734</v>
      </c>
      <c r="I195" s="51" t="s">
        <v>1535</v>
      </c>
      <c r="J195" s="383"/>
      <c r="K195" s="382" t="s">
        <v>2331</v>
      </c>
      <c r="L195" s="55"/>
    </row>
    <row r="196" spans="4:12" ht="17.25" customHeight="1">
      <c r="D196" s="51"/>
      <c r="E196" s="51"/>
      <c r="F196" s="51"/>
      <c r="G196" s="51"/>
      <c r="H196" s="51" t="s">
        <v>735</v>
      </c>
      <c r="I196" s="51" t="s">
        <v>1536</v>
      </c>
      <c r="J196" s="383"/>
      <c r="K196" s="382" t="s">
        <v>2332</v>
      </c>
      <c r="L196" s="55"/>
    </row>
    <row r="197" spans="4:12" ht="17.25" customHeight="1">
      <c r="D197" s="51"/>
      <c r="E197" s="51"/>
      <c r="F197" s="51"/>
      <c r="G197" s="51"/>
      <c r="H197" s="51" t="s">
        <v>736</v>
      </c>
      <c r="I197" s="51" t="s">
        <v>1537</v>
      </c>
      <c r="J197" s="383"/>
      <c r="K197" s="382" t="s">
        <v>2333</v>
      </c>
      <c r="L197" s="55"/>
    </row>
    <row r="198" spans="4:12" ht="17.25" customHeight="1">
      <c r="D198" s="51"/>
      <c r="E198" s="51"/>
      <c r="F198" s="51"/>
      <c r="G198" s="51"/>
      <c r="H198" s="51" t="s">
        <v>737</v>
      </c>
      <c r="I198" s="51" t="s">
        <v>1538</v>
      </c>
      <c r="J198" s="383"/>
      <c r="K198" s="382" t="s">
        <v>2334</v>
      </c>
      <c r="L198" s="55"/>
    </row>
    <row r="199" spans="4:12" ht="17.25" customHeight="1">
      <c r="D199" s="51"/>
      <c r="E199" s="51"/>
      <c r="F199" s="51"/>
      <c r="G199" s="51"/>
      <c r="H199" s="51" t="s">
        <v>738</v>
      </c>
      <c r="I199" s="51" t="s">
        <v>1539</v>
      </c>
      <c r="J199" s="383"/>
      <c r="K199" s="382" t="s">
        <v>2335</v>
      </c>
      <c r="L199" s="55"/>
    </row>
    <row r="200" spans="4:12" ht="17.25" customHeight="1">
      <c r="D200" s="51"/>
      <c r="E200" s="51"/>
      <c r="F200" s="51"/>
      <c r="G200" s="51"/>
      <c r="H200" s="51" t="s">
        <v>739</v>
      </c>
      <c r="I200" s="51" t="s">
        <v>1540</v>
      </c>
      <c r="J200" s="386"/>
      <c r="K200" s="55"/>
      <c r="L200" s="55"/>
    </row>
    <row r="201" spans="4:12" ht="17.25" customHeight="1">
      <c r="D201" s="51"/>
      <c r="E201" s="51"/>
      <c r="F201" s="51"/>
      <c r="G201" s="51"/>
      <c r="H201" s="51" t="s">
        <v>740</v>
      </c>
      <c r="I201" s="51" t="s">
        <v>1541</v>
      </c>
      <c r="J201" s="386"/>
      <c r="K201" s="55"/>
      <c r="L201" s="55"/>
    </row>
    <row r="202" spans="4:12" ht="17.25" customHeight="1">
      <c r="D202" s="51"/>
      <c r="E202" s="51"/>
      <c r="F202" s="51"/>
      <c r="G202" s="51"/>
      <c r="H202" s="51" t="s">
        <v>741</v>
      </c>
      <c r="I202" s="51" t="s">
        <v>1542</v>
      </c>
      <c r="J202" s="386"/>
      <c r="K202" s="55"/>
      <c r="L202" s="55"/>
    </row>
    <row r="203" spans="4:12" ht="17.25" customHeight="1">
      <c r="D203" s="51"/>
      <c r="E203" s="51"/>
      <c r="F203" s="51"/>
      <c r="G203" s="51"/>
      <c r="H203" s="51" t="s">
        <v>742</v>
      </c>
      <c r="I203" s="51" t="s">
        <v>1543</v>
      </c>
      <c r="J203" s="386"/>
      <c r="K203" s="55"/>
      <c r="L203" s="55"/>
    </row>
    <row r="204" spans="4:12" ht="17.25" customHeight="1">
      <c r="D204" s="51"/>
      <c r="E204" s="51"/>
      <c r="F204" s="51"/>
      <c r="G204" s="51"/>
      <c r="H204" s="51" t="s">
        <v>743</v>
      </c>
      <c r="I204" s="51" t="s">
        <v>1544</v>
      </c>
      <c r="J204" s="386"/>
      <c r="K204" s="55"/>
      <c r="L204" s="55"/>
    </row>
    <row r="205" spans="4:12" ht="17.25" customHeight="1">
      <c r="D205" s="51"/>
      <c r="E205" s="51"/>
      <c r="F205" s="51"/>
      <c r="G205" s="51"/>
      <c r="H205" s="51" t="s">
        <v>744</v>
      </c>
      <c r="I205" s="51" t="s">
        <v>1545</v>
      </c>
      <c r="J205" s="386"/>
      <c r="K205" s="55"/>
      <c r="L205" s="55"/>
    </row>
    <row r="206" spans="4:12" ht="17.25" customHeight="1">
      <c r="D206" s="51"/>
      <c r="E206" s="51"/>
      <c r="F206" s="51"/>
      <c r="G206" s="51"/>
      <c r="H206" s="51" t="s">
        <v>745</v>
      </c>
      <c r="I206" s="51" t="s">
        <v>1546</v>
      </c>
      <c r="J206" s="386"/>
      <c r="K206" s="55"/>
      <c r="L206" s="55"/>
    </row>
    <row r="207" spans="4:12" ht="17.25" customHeight="1">
      <c r="D207" s="51"/>
      <c r="E207" s="51"/>
      <c r="F207" s="51"/>
      <c r="G207" s="51"/>
      <c r="H207" s="51" t="s">
        <v>746</v>
      </c>
      <c r="I207" s="51" t="s">
        <v>1547</v>
      </c>
      <c r="J207" s="386"/>
      <c r="K207" s="55"/>
      <c r="L207" s="55"/>
    </row>
    <row r="208" spans="4:12" ht="17.25" customHeight="1">
      <c r="D208" s="51"/>
      <c r="E208" s="51"/>
      <c r="F208" s="51"/>
      <c r="G208" s="51"/>
      <c r="H208" s="51" t="s">
        <v>747</v>
      </c>
      <c r="I208" s="51" t="s">
        <v>1548</v>
      </c>
      <c r="J208" s="386"/>
      <c r="K208" s="55"/>
      <c r="L208" s="55"/>
    </row>
    <row r="209" spans="4:12" ht="17.25" customHeight="1">
      <c r="D209" s="51"/>
      <c r="E209" s="51"/>
      <c r="F209" s="51"/>
      <c r="G209" s="51"/>
      <c r="H209" s="51" t="s">
        <v>748</v>
      </c>
      <c r="I209" s="51" t="s">
        <v>1549</v>
      </c>
      <c r="J209" s="386"/>
      <c r="K209" s="55"/>
      <c r="L209" s="55"/>
    </row>
    <row r="210" spans="4:12" ht="17.25" customHeight="1">
      <c r="D210" s="51"/>
      <c r="E210" s="51"/>
      <c r="F210" s="51"/>
      <c r="G210" s="51"/>
      <c r="H210" s="51" t="s">
        <v>749</v>
      </c>
      <c r="I210" s="51" t="s">
        <v>1550</v>
      </c>
      <c r="J210" s="51"/>
      <c r="K210" s="55"/>
      <c r="L210" s="55"/>
    </row>
    <row r="211" spans="4:12" ht="17.25" customHeight="1">
      <c r="D211" s="51"/>
      <c r="E211" s="51"/>
      <c r="F211" s="51"/>
      <c r="G211" s="51"/>
      <c r="H211" s="51" t="s">
        <v>750</v>
      </c>
      <c r="I211" s="51" t="s">
        <v>1551</v>
      </c>
      <c r="J211" s="51"/>
      <c r="K211" s="55"/>
      <c r="L211" s="55"/>
    </row>
    <row r="212" spans="4:12" ht="17.25" customHeight="1">
      <c r="D212" s="51"/>
      <c r="E212" s="51"/>
      <c r="F212" s="51"/>
      <c r="G212" s="51"/>
      <c r="H212" s="51" t="s">
        <v>751</v>
      </c>
      <c r="I212" s="51" t="s">
        <v>1552</v>
      </c>
      <c r="J212" s="51"/>
      <c r="K212" s="55"/>
      <c r="L212" s="55"/>
    </row>
    <row r="213" spans="4:12" ht="17.25" customHeight="1">
      <c r="D213" s="51"/>
      <c r="E213" s="51"/>
      <c r="F213" s="51"/>
      <c r="G213" s="51"/>
      <c r="H213" s="51" t="s">
        <v>752</v>
      </c>
      <c r="I213" s="51" t="s">
        <v>1553</v>
      </c>
      <c r="J213" s="51"/>
      <c r="K213" s="55"/>
      <c r="L213" s="55"/>
    </row>
    <row r="214" spans="4:12" ht="17.25" customHeight="1">
      <c r="D214" s="51"/>
      <c r="E214" s="51"/>
      <c r="F214" s="51"/>
      <c r="G214" s="51"/>
      <c r="H214" s="51" t="s">
        <v>753</v>
      </c>
      <c r="I214" s="51" t="s">
        <v>1554</v>
      </c>
      <c r="J214" s="51"/>
      <c r="K214" s="55"/>
      <c r="L214" s="55"/>
    </row>
    <row r="215" spans="4:12" ht="17.25" customHeight="1">
      <c r="D215" s="51"/>
      <c r="E215" s="51"/>
      <c r="F215" s="51"/>
      <c r="G215" s="51"/>
      <c r="H215" s="51" t="s">
        <v>754</v>
      </c>
      <c r="I215" s="51" t="s">
        <v>1555</v>
      </c>
      <c r="J215" s="51"/>
      <c r="K215" s="55"/>
      <c r="L215" s="55"/>
    </row>
    <row r="216" spans="4:12" ht="17.25" customHeight="1">
      <c r="D216" s="51"/>
      <c r="E216" s="51"/>
      <c r="F216" s="51"/>
      <c r="G216" s="51"/>
      <c r="H216" s="51" t="s">
        <v>755</v>
      </c>
      <c r="I216" s="51" t="s">
        <v>1556</v>
      </c>
      <c r="J216" s="51"/>
      <c r="K216" s="55"/>
      <c r="L216" s="55"/>
    </row>
    <row r="217" spans="4:12" ht="17.25" customHeight="1">
      <c r="D217" s="51"/>
      <c r="E217" s="51"/>
      <c r="F217" s="51"/>
      <c r="G217" s="51"/>
      <c r="H217" s="51" t="s">
        <v>756</v>
      </c>
      <c r="I217" s="51" t="s">
        <v>1557</v>
      </c>
      <c r="J217" s="51"/>
      <c r="K217" s="55"/>
      <c r="L217" s="55"/>
    </row>
    <row r="218" spans="4:12" ht="17.25" customHeight="1">
      <c r="D218" s="51"/>
      <c r="E218" s="51"/>
      <c r="F218" s="51"/>
      <c r="G218" s="51"/>
      <c r="H218" s="51" t="s">
        <v>757</v>
      </c>
      <c r="I218" s="51" t="s">
        <v>1558</v>
      </c>
      <c r="J218" s="51"/>
      <c r="K218" s="55"/>
      <c r="L218" s="55"/>
    </row>
    <row r="219" spans="4:12" ht="17.25" customHeight="1">
      <c r="D219" s="51"/>
      <c r="E219" s="51"/>
      <c r="F219" s="51"/>
      <c r="G219" s="51"/>
      <c r="H219" s="51" t="s">
        <v>758</v>
      </c>
      <c r="I219" s="51" t="s">
        <v>1559</v>
      </c>
      <c r="J219" s="51"/>
      <c r="K219" s="55"/>
      <c r="L219" s="55"/>
    </row>
    <row r="220" spans="4:12" ht="17.25" customHeight="1">
      <c r="D220" s="51"/>
      <c r="E220" s="51"/>
      <c r="F220" s="51"/>
      <c r="G220" s="51"/>
      <c r="H220" s="51" t="s">
        <v>759</v>
      </c>
      <c r="I220" s="51" t="s">
        <v>1560</v>
      </c>
      <c r="J220" s="51"/>
      <c r="K220" s="55"/>
      <c r="L220" s="55"/>
    </row>
    <row r="221" spans="4:12" ht="17.25" customHeight="1">
      <c r="D221" s="51"/>
      <c r="E221" s="51"/>
      <c r="F221" s="51"/>
      <c r="G221" s="51"/>
      <c r="H221" s="51" t="s">
        <v>760</v>
      </c>
      <c r="I221" s="51" t="s">
        <v>1561</v>
      </c>
      <c r="J221" s="51"/>
      <c r="K221" s="55"/>
      <c r="L221" s="55"/>
    </row>
    <row r="222" spans="4:12" ht="17.25" customHeight="1">
      <c r="D222" s="51"/>
      <c r="E222" s="51"/>
      <c r="F222" s="51"/>
      <c r="G222" s="51"/>
      <c r="H222" s="51" t="s">
        <v>761</v>
      </c>
      <c r="I222" s="51" t="s">
        <v>1562</v>
      </c>
      <c r="J222" s="51"/>
      <c r="K222" s="55"/>
      <c r="L222" s="55"/>
    </row>
    <row r="223" spans="4:12" ht="17.25" customHeight="1">
      <c r="D223" s="51"/>
      <c r="E223" s="51"/>
      <c r="F223" s="51"/>
      <c r="G223" s="51"/>
      <c r="H223" s="51" t="s">
        <v>762</v>
      </c>
      <c r="I223" s="51" t="s">
        <v>1563</v>
      </c>
      <c r="J223" s="51"/>
      <c r="K223" s="55"/>
      <c r="L223" s="55"/>
    </row>
    <row r="224" spans="4:12" ht="17.25" customHeight="1">
      <c r="D224" s="51"/>
      <c r="E224" s="51"/>
      <c r="F224" s="51"/>
      <c r="G224" s="51"/>
      <c r="H224" s="51" t="s">
        <v>763</v>
      </c>
      <c r="I224" s="51" t="s">
        <v>1564</v>
      </c>
      <c r="J224" s="51"/>
      <c r="K224" s="55"/>
      <c r="L224" s="55"/>
    </row>
    <row r="225" spans="4:12">
      <c r="D225" s="51"/>
      <c r="E225" s="51"/>
      <c r="F225" s="51"/>
      <c r="G225" s="51"/>
      <c r="H225" s="51" t="s">
        <v>764</v>
      </c>
      <c r="I225" s="51" t="s">
        <v>1565</v>
      </c>
      <c r="J225" s="51"/>
      <c r="K225" s="55"/>
      <c r="L225" s="55"/>
    </row>
    <row r="226" spans="4:12">
      <c r="D226" s="51"/>
      <c r="E226" s="51"/>
      <c r="F226" s="51"/>
      <c r="G226" s="51"/>
      <c r="H226" s="51" t="s">
        <v>765</v>
      </c>
      <c r="I226" s="51"/>
      <c r="J226" s="51"/>
      <c r="K226" s="55"/>
      <c r="L226" s="55"/>
    </row>
    <row r="227" spans="4:12">
      <c r="D227" s="51"/>
      <c r="E227" s="51"/>
      <c r="F227" s="51"/>
      <c r="G227" s="51"/>
      <c r="H227" s="51" t="s">
        <v>766</v>
      </c>
      <c r="I227" s="51"/>
      <c r="J227" s="51"/>
      <c r="K227" s="55"/>
      <c r="L227" s="55"/>
    </row>
    <row r="228" spans="4:12">
      <c r="D228" s="51"/>
      <c r="E228" s="51"/>
      <c r="F228" s="51"/>
      <c r="G228" s="51"/>
      <c r="H228" s="51" t="s">
        <v>2113</v>
      </c>
      <c r="I228" s="51"/>
      <c r="J228" s="51"/>
      <c r="K228" s="55"/>
      <c r="L228" s="55"/>
    </row>
    <row r="229" spans="4:12">
      <c r="D229" s="51"/>
      <c r="E229" s="51"/>
      <c r="F229" s="51"/>
      <c r="G229" s="51"/>
      <c r="H229" s="51" t="s">
        <v>767</v>
      </c>
      <c r="I229" s="51"/>
      <c r="J229" s="51"/>
      <c r="K229" s="55"/>
      <c r="L229" s="55"/>
    </row>
    <row r="230" spans="4:12">
      <c r="D230" s="51"/>
      <c r="E230" s="51"/>
      <c r="F230" s="51"/>
      <c r="G230" s="51"/>
      <c r="H230" s="51" t="s">
        <v>768</v>
      </c>
      <c r="I230" s="51"/>
      <c r="J230" s="51"/>
      <c r="K230" s="55"/>
      <c r="L230" s="55"/>
    </row>
    <row r="231" spans="4:12">
      <c r="D231" s="51"/>
      <c r="E231" s="51"/>
      <c r="F231" s="51"/>
      <c r="G231" s="51"/>
      <c r="H231" s="51" t="s">
        <v>769</v>
      </c>
      <c r="I231" s="51"/>
      <c r="J231" s="51"/>
      <c r="K231" s="55"/>
      <c r="L231" s="55"/>
    </row>
    <row r="232" spans="4:12">
      <c r="D232" s="51"/>
      <c r="E232" s="51"/>
      <c r="F232" s="51"/>
      <c r="G232" s="51"/>
      <c r="H232" s="51" t="s">
        <v>770</v>
      </c>
      <c r="I232" s="51"/>
      <c r="J232" s="51"/>
      <c r="K232" s="55"/>
      <c r="L232" s="55"/>
    </row>
    <row r="233" spans="4:12">
      <c r="D233" s="51"/>
      <c r="E233" s="51"/>
      <c r="F233" s="51"/>
      <c r="G233" s="51"/>
      <c r="H233" s="51" t="s">
        <v>771</v>
      </c>
      <c r="I233" s="51"/>
      <c r="J233" s="51"/>
      <c r="K233" s="55"/>
      <c r="L233" s="55"/>
    </row>
    <row r="234" spans="4:12">
      <c r="D234" s="51"/>
      <c r="E234" s="51"/>
      <c r="F234" s="51"/>
      <c r="G234" s="51"/>
      <c r="H234" s="51" t="s">
        <v>772</v>
      </c>
      <c r="I234" s="51"/>
      <c r="J234" s="51"/>
      <c r="K234" s="55"/>
      <c r="L234" s="55"/>
    </row>
    <row r="235" spans="4:12">
      <c r="D235" s="51"/>
      <c r="E235" s="51"/>
      <c r="F235" s="51"/>
      <c r="G235" s="51"/>
      <c r="H235" s="51" t="s">
        <v>773</v>
      </c>
      <c r="I235" s="51"/>
      <c r="J235" s="51"/>
      <c r="K235" s="55"/>
      <c r="L235" s="55"/>
    </row>
    <row r="236" spans="4:12">
      <c r="D236" s="51"/>
      <c r="E236" s="51"/>
      <c r="F236" s="51"/>
      <c r="G236" s="51"/>
      <c r="H236" s="51" t="s">
        <v>774</v>
      </c>
      <c r="I236" s="51"/>
      <c r="J236" s="51"/>
      <c r="K236" s="55"/>
      <c r="L236" s="55"/>
    </row>
    <row r="237" spans="4:12">
      <c r="D237" s="51"/>
      <c r="E237" s="51"/>
      <c r="F237" s="51"/>
      <c r="G237" s="51"/>
      <c r="H237" s="51" t="s">
        <v>775</v>
      </c>
      <c r="I237" s="51"/>
      <c r="J237" s="51"/>
      <c r="K237" s="55"/>
      <c r="L237" s="55"/>
    </row>
    <row r="238" spans="4:12">
      <c r="D238" s="51"/>
      <c r="E238" s="51"/>
      <c r="F238" s="51"/>
      <c r="G238" s="51"/>
      <c r="H238" s="51" t="s">
        <v>776</v>
      </c>
      <c r="I238" s="51"/>
      <c r="J238" s="51"/>
      <c r="K238" s="55"/>
      <c r="L238" s="55"/>
    </row>
    <row r="239" spans="4:12">
      <c r="D239" s="51"/>
      <c r="E239" s="51"/>
      <c r="F239" s="51"/>
      <c r="G239" s="51"/>
      <c r="H239" s="51" t="s">
        <v>415</v>
      </c>
      <c r="I239" s="51"/>
      <c r="J239" s="51"/>
      <c r="K239" s="55"/>
      <c r="L239" s="55"/>
    </row>
    <row r="240" spans="4:12">
      <c r="D240" s="51"/>
      <c r="E240" s="51"/>
      <c r="F240" s="51"/>
      <c r="G240" s="51"/>
      <c r="H240" s="51" t="s">
        <v>777</v>
      </c>
      <c r="I240" s="51"/>
      <c r="J240" s="51"/>
      <c r="K240" s="55"/>
      <c r="L240" s="55"/>
    </row>
    <row r="241" spans="4:12">
      <c r="D241" s="51"/>
      <c r="E241" s="51"/>
      <c r="F241" s="51"/>
      <c r="G241" s="51"/>
      <c r="H241" s="51" t="s">
        <v>778</v>
      </c>
      <c r="I241" s="51"/>
      <c r="J241" s="51"/>
      <c r="K241" s="55"/>
      <c r="L241" s="55"/>
    </row>
    <row r="242" spans="4:12">
      <c r="D242" s="51"/>
      <c r="E242" s="51"/>
      <c r="F242" s="51"/>
      <c r="G242" s="51"/>
      <c r="H242" s="51" t="s">
        <v>779</v>
      </c>
      <c r="I242" s="51"/>
      <c r="J242" s="51"/>
      <c r="K242" s="55"/>
      <c r="L242" s="55"/>
    </row>
    <row r="243" spans="4:12">
      <c r="D243" s="51"/>
      <c r="E243" s="51"/>
      <c r="F243" s="51"/>
      <c r="G243" s="51"/>
      <c r="H243" s="51" t="s">
        <v>780</v>
      </c>
      <c r="I243" s="51"/>
      <c r="J243" s="51"/>
      <c r="K243" s="55"/>
      <c r="L243" s="55"/>
    </row>
    <row r="244" spans="4:12">
      <c r="D244" s="51"/>
      <c r="E244" s="51"/>
      <c r="F244" s="51"/>
      <c r="G244" s="51"/>
      <c r="H244" s="51" t="s">
        <v>781</v>
      </c>
      <c r="I244" s="51"/>
      <c r="J244" s="51"/>
      <c r="K244" s="55"/>
      <c r="L244" s="55"/>
    </row>
    <row r="245" spans="4:12">
      <c r="D245" s="51"/>
      <c r="E245" s="51"/>
      <c r="F245" s="51"/>
      <c r="G245" s="51"/>
      <c r="H245" s="51" t="s">
        <v>782</v>
      </c>
      <c r="I245" s="51"/>
      <c r="J245" s="51"/>
      <c r="K245" s="55"/>
      <c r="L245" s="55"/>
    </row>
    <row r="246" spans="4:12">
      <c r="D246" s="51"/>
      <c r="E246" s="51"/>
      <c r="F246" s="51"/>
      <c r="G246" s="51"/>
      <c r="H246" s="51" t="s">
        <v>783</v>
      </c>
      <c r="I246" s="51"/>
      <c r="J246" s="51"/>
      <c r="K246" s="55"/>
      <c r="L246" s="55"/>
    </row>
    <row r="247" spans="4:12">
      <c r="D247" s="51"/>
      <c r="E247" s="51"/>
      <c r="F247" s="51"/>
      <c r="G247" s="51"/>
      <c r="H247" s="51" t="s">
        <v>784</v>
      </c>
      <c r="I247" s="51"/>
      <c r="J247" s="51"/>
      <c r="K247" s="55"/>
      <c r="L247" s="55"/>
    </row>
    <row r="248" spans="4:12">
      <c r="D248" s="51"/>
      <c r="E248" s="51"/>
      <c r="F248" s="51"/>
      <c r="G248" s="51"/>
      <c r="H248" s="51" t="s">
        <v>785</v>
      </c>
      <c r="I248" s="51"/>
      <c r="J248" s="51"/>
      <c r="K248" s="55"/>
      <c r="L248" s="55"/>
    </row>
    <row r="249" spans="4:12">
      <c r="D249" s="51"/>
      <c r="E249" s="51"/>
      <c r="F249" s="51"/>
      <c r="G249" s="51"/>
      <c r="H249" s="51" t="s">
        <v>785</v>
      </c>
      <c r="I249" s="51"/>
      <c r="J249" s="51"/>
      <c r="K249" s="55"/>
      <c r="L249" s="55"/>
    </row>
    <row r="250" spans="4:12">
      <c r="D250" s="51"/>
      <c r="E250" s="51"/>
      <c r="F250" s="51"/>
      <c r="G250" s="51"/>
      <c r="H250" s="51" t="s">
        <v>786</v>
      </c>
      <c r="I250" s="51"/>
      <c r="J250" s="51"/>
      <c r="K250" s="55"/>
      <c r="L250" s="55"/>
    </row>
    <row r="251" spans="4:12">
      <c r="D251" s="51"/>
      <c r="E251" s="51"/>
      <c r="F251" s="51"/>
      <c r="G251" s="51"/>
      <c r="H251" s="51" t="s">
        <v>787</v>
      </c>
      <c r="I251" s="51"/>
      <c r="J251" s="51"/>
      <c r="K251" s="55"/>
      <c r="L251" s="55"/>
    </row>
    <row r="252" spans="4:12">
      <c r="D252" s="51"/>
      <c r="E252" s="51"/>
      <c r="F252" s="51"/>
      <c r="G252" s="51"/>
      <c r="H252" s="51" t="s">
        <v>787</v>
      </c>
      <c r="I252" s="51"/>
      <c r="J252" s="51"/>
      <c r="K252" s="55"/>
      <c r="L252" s="55"/>
    </row>
    <row r="253" spans="4:12">
      <c r="D253" s="51"/>
      <c r="E253" s="51"/>
      <c r="F253" s="51"/>
      <c r="G253" s="51"/>
      <c r="H253" s="51" t="s">
        <v>788</v>
      </c>
      <c r="I253" s="51"/>
      <c r="J253" s="51"/>
      <c r="K253" s="55"/>
      <c r="L253" s="55"/>
    </row>
    <row r="254" spans="4:12">
      <c r="D254" s="51"/>
      <c r="E254" s="51"/>
      <c r="F254" s="51"/>
      <c r="G254" s="51"/>
      <c r="H254" s="51" t="s">
        <v>789</v>
      </c>
      <c r="I254" s="51"/>
      <c r="J254" s="51"/>
      <c r="K254" s="55"/>
      <c r="L254" s="55"/>
    </row>
    <row r="255" spans="4:12">
      <c r="D255" s="51"/>
      <c r="E255" s="51"/>
      <c r="F255" s="51"/>
      <c r="G255" s="51"/>
      <c r="H255" s="51" t="s">
        <v>436</v>
      </c>
      <c r="I255" s="51"/>
      <c r="J255" s="51"/>
      <c r="K255" s="55"/>
      <c r="L255" s="55"/>
    </row>
    <row r="256" spans="4:12">
      <c r="D256" s="51"/>
      <c r="E256" s="51"/>
      <c r="F256" s="51"/>
      <c r="G256" s="51"/>
      <c r="H256" s="51" t="s">
        <v>437</v>
      </c>
      <c r="I256" s="51"/>
      <c r="J256" s="51"/>
      <c r="K256" s="55"/>
      <c r="L256" s="55"/>
    </row>
    <row r="257" spans="4:12">
      <c r="D257" s="51"/>
      <c r="E257" s="51"/>
      <c r="F257" s="51"/>
      <c r="G257" s="51"/>
      <c r="H257" s="51" t="s">
        <v>438</v>
      </c>
      <c r="I257" s="51"/>
      <c r="J257" s="51"/>
      <c r="K257" s="55"/>
      <c r="L257" s="55"/>
    </row>
    <row r="258" spans="4:12">
      <c r="D258" s="51"/>
      <c r="E258" s="51"/>
      <c r="F258" s="51"/>
      <c r="G258" s="51"/>
      <c r="H258" s="51" t="s">
        <v>790</v>
      </c>
      <c r="I258" s="51"/>
      <c r="J258" s="51"/>
      <c r="K258" s="55"/>
      <c r="L258" s="55"/>
    </row>
    <row r="259" spans="4:12">
      <c r="D259" s="51"/>
      <c r="E259" s="51"/>
      <c r="F259" s="51"/>
      <c r="G259" s="51"/>
      <c r="H259" s="96"/>
      <c r="I259" s="51"/>
      <c r="J259" s="51"/>
      <c r="K259" s="55"/>
      <c r="L259" s="55"/>
    </row>
    <row r="260" spans="4:12">
      <c r="D260" s="51"/>
      <c r="E260" s="51"/>
      <c r="F260" s="51"/>
      <c r="G260" s="69"/>
      <c r="H260" s="96"/>
      <c r="I260" s="51"/>
      <c r="J260" s="51"/>
      <c r="K260" s="55"/>
      <c r="L260" s="55"/>
    </row>
    <row r="261" spans="4:12">
      <c r="D261" s="51"/>
      <c r="E261" s="51"/>
      <c r="F261" s="51"/>
      <c r="G261" s="55"/>
      <c r="H261" s="51"/>
      <c r="I261" s="51"/>
      <c r="J261" s="51"/>
      <c r="K261" s="55"/>
      <c r="L261" s="55"/>
    </row>
    <row r="262" spans="4:12">
      <c r="D262" s="68"/>
      <c r="E262" s="69"/>
      <c r="F262" s="68"/>
      <c r="H262" s="51"/>
      <c r="I262" s="54"/>
      <c r="J262" s="55"/>
      <c r="K262" s="55"/>
      <c r="L262" s="55"/>
    </row>
    <row r="263" spans="4:12">
      <c r="D263" s="55"/>
      <c r="E263" s="55"/>
      <c r="F263" s="55"/>
      <c r="H263" s="51"/>
      <c r="I263" s="55"/>
      <c r="J263" s="55"/>
      <c r="K263" s="55"/>
      <c r="L263" s="55"/>
    </row>
    <row r="264" spans="4:12">
      <c r="H264" s="51"/>
    </row>
    <row r="265" spans="4:12">
      <c r="H265" s="51"/>
    </row>
    <row r="266" spans="4:12">
      <c r="H266" s="51"/>
    </row>
    <row r="267" spans="4:12">
      <c r="H267" s="51"/>
    </row>
    <row r="268" spans="4:12">
      <c r="H268" s="51"/>
    </row>
    <row r="269" spans="4:12">
      <c r="H269" s="51"/>
    </row>
    <row r="270" spans="4:12">
      <c r="H270" s="51"/>
    </row>
    <row r="271" spans="4:12">
      <c r="H271" s="51"/>
    </row>
    <row r="272" spans="4:12">
      <c r="H272" s="51"/>
    </row>
    <row r="273" spans="8:8">
      <c r="H273" s="51"/>
    </row>
    <row r="274" spans="8:8">
      <c r="H274" s="51"/>
    </row>
    <row r="275" spans="8:8">
      <c r="H275" s="51"/>
    </row>
    <row r="276" spans="8:8">
      <c r="H276" s="51"/>
    </row>
    <row r="277" spans="8:8">
      <c r="H277" s="51"/>
    </row>
    <row r="278" spans="8:8">
      <c r="H278" s="51"/>
    </row>
    <row r="279" spans="8:8">
      <c r="H279" s="51"/>
    </row>
    <row r="280" spans="8:8">
      <c r="H280" s="51"/>
    </row>
    <row r="281" spans="8:8">
      <c r="H281" s="51"/>
    </row>
    <row r="282" spans="8:8">
      <c r="H282" s="51"/>
    </row>
    <row r="283" spans="8:8">
      <c r="H283" s="51"/>
    </row>
    <row r="284" spans="8:8">
      <c r="H284" s="51"/>
    </row>
    <row r="285" spans="8:8">
      <c r="H285" s="51"/>
    </row>
    <row r="286" spans="8:8">
      <c r="H286" s="51"/>
    </row>
    <row r="287" spans="8:8">
      <c r="H287" s="51"/>
    </row>
    <row r="288" spans="8:8">
      <c r="H288" s="51"/>
    </row>
    <row r="289" spans="8:8">
      <c r="H289" s="51"/>
    </row>
    <row r="290" spans="8:8">
      <c r="H290" s="51"/>
    </row>
    <row r="291" spans="8:8">
      <c r="H291" s="51"/>
    </row>
    <row r="292" spans="8:8">
      <c r="H292" s="51"/>
    </row>
    <row r="293" spans="8:8">
      <c r="H293" s="51"/>
    </row>
    <row r="294" spans="8:8">
      <c r="H294" s="51"/>
    </row>
    <row r="295" spans="8:8">
      <c r="H295" s="51"/>
    </row>
    <row r="296" spans="8:8">
      <c r="H296" s="51"/>
    </row>
    <row r="297" spans="8:8">
      <c r="H297" s="51"/>
    </row>
    <row r="298" spans="8:8">
      <c r="H298" s="51"/>
    </row>
    <row r="299" spans="8:8">
      <c r="H299" s="51"/>
    </row>
    <row r="300" spans="8:8">
      <c r="H300" s="51"/>
    </row>
    <row r="301" spans="8:8">
      <c r="H301" s="51"/>
    </row>
    <row r="302" spans="8:8">
      <c r="H302" s="51"/>
    </row>
    <row r="303" spans="8:8">
      <c r="H303" s="51"/>
    </row>
    <row r="304" spans="8:8">
      <c r="H304" s="51"/>
    </row>
    <row r="305" spans="8:8">
      <c r="H305" s="51"/>
    </row>
    <row r="306" spans="8:8">
      <c r="H306" s="51"/>
    </row>
    <row r="307" spans="8:8">
      <c r="H307" s="51"/>
    </row>
    <row r="308" spans="8:8">
      <c r="H308" s="51"/>
    </row>
    <row r="309" spans="8:8">
      <c r="H309" s="51"/>
    </row>
    <row r="310" spans="8:8">
      <c r="H310" s="51"/>
    </row>
    <row r="311" spans="8:8">
      <c r="H311" s="51"/>
    </row>
    <row r="312" spans="8:8">
      <c r="H312" s="51"/>
    </row>
    <row r="313" spans="8:8">
      <c r="H313" s="51"/>
    </row>
    <row r="314" spans="8:8">
      <c r="H314" s="51"/>
    </row>
    <row r="315" spans="8:8">
      <c r="H315" s="51"/>
    </row>
    <row r="316" spans="8:8">
      <c r="H316" s="51"/>
    </row>
    <row r="317" spans="8:8">
      <c r="H317" s="51"/>
    </row>
    <row r="318" spans="8:8">
      <c r="H318" s="51"/>
    </row>
    <row r="319" spans="8:8">
      <c r="H319" s="51"/>
    </row>
    <row r="320" spans="8:8">
      <c r="H320" s="51"/>
    </row>
    <row r="321" spans="8:8">
      <c r="H321" s="51"/>
    </row>
    <row r="322" spans="8:8">
      <c r="H322" s="51"/>
    </row>
    <row r="323" spans="8:8">
      <c r="H323" s="51"/>
    </row>
    <row r="324" spans="8:8">
      <c r="H324" s="51"/>
    </row>
    <row r="325" spans="8:8">
      <c r="H325" s="51"/>
    </row>
    <row r="326" spans="8:8">
      <c r="H326" s="51"/>
    </row>
    <row r="327" spans="8:8">
      <c r="H327" s="51"/>
    </row>
    <row r="328" spans="8:8">
      <c r="H328" s="51"/>
    </row>
    <row r="329" spans="8:8">
      <c r="H329" s="51"/>
    </row>
    <row r="330" spans="8:8">
      <c r="H330" s="51"/>
    </row>
    <row r="331" spans="8:8">
      <c r="H331" s="97"/>
    </row>
    <row r="332" spans="8:8">
      <c r="H332" s="51"/>
    </row>
    <row r="333" spans="8:8">
      <c r="H333" s="51"/>
    </row>
  </sheetData>
  <sortState xmlns:xlrd2="http://schemas.microsoft.com/office/spreadsheetml/2017/richdata2" ref="G2:G76">
    <sortCondition ref="G2"/>
  </sortState>
  <dataValidations count="2">
    <dataValidation type="list" allowBlank="1" showInputMessage="1" showErrorMessage="1" sqref="A32:A36" xr:uid="{00000000-0002-0000-0600-000000000000}">
      <formula1>#REF!</formula1>
    </dataValidation>
    <dataValidation type="list" allowBlank="1" showInputMessage="1" showErrorMessage="1" promptTitle="COMPETENCES " sqref="A32:A36" xr:uid="{00000000-0002-0000-0600-000001000000}">
      <formula1>#REF!</formula1>
    </dataValidation>
  </dataValidations>
  <pageMargins left="0.7" right="0.7" top="0.75" bottom="0.75"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9" tint="0.39997558519241921"/>
  </sheetPr>
  <dimension ref="A1:K267"/>
  <sheetViews>
    <sheetView topLeftCell="H1" zoomScale="90" zoomScaleNormal="90" workbookViewId="0">
      <selection activeCell="H133" sqref="H133"/>
    </sheetView>
  </sheetViews>
  <sheetFormatPr baseColWidth="10" defaultRowHeight="15"/>
  <cols>
    <col min="1" max="1" width="74.6640625" customWidth="1"/>
    <col min="2" max="2" width="56.5" customWidth="1"/>
    <col min="3" max="3" width="90.1640625" customWidth="1"/>
    <col min="4" max="4" width="46.83203125" customWidth="1"/>
    <col min="5" max="5" width="48.6640625" customWidth="1"/>
    <col min="6" max="6" width="82.83203125" customWidth="1"/>
    <col min="7" max="7" width="105.5" customWidth="1"/>
    <col min="8" max="8" width="78.6640625" customWidth="1"/>
    <col min="9" max="9" width="99.5" customWidth="1"/>
  </cols>
  <sheetData>
    <row r="1" spans="1:11" ht="38.25" customHeight="1">
      <c r="A1" s="78" t="s">
        <v>1566</v>
      </c>
      <c r="B1" s="87" t="s">
        <v>802</v>
      </c>
      <c r="C1" s="79" t="s">
        <v>803</v>
      </c>
      <c r="D1" s="80" t="s">
        <v>804</v>
      </c>
      <c r="E1" s="81" t="s">
        <v>805</v>
      </c>
      <c r="F1" s="83" t="s">
        <v>471</v>
      </c>
      <c r="G1" s="84" t="s">
        <v>1587</v>
      </c>
      <c r="H1" s="82" t="s">
        <v>806</v>
      </c>
      <c r="I1" s="81" t="s">
        <v>807</v>
      </c>
      <c r="J1" s="85"/>
      <c r="K1" s="85"/>
    </row>
    <row r="2" spans="1:11">
      <c r="A2" s="86" t="s">
        <v>808</v>
      </c>
      <c r="B2" s="76" t="s">
        <v>809</v>
      </c>
      <c r="C2" s="91" t="s">
        <v>1296</v>
      </c>
      <c r="D2" s="70" t="s">
        <v>1140</v>
      </c>
      <c r="E2" s="70" t="s">
        <v>475</v>
      </c>
      <c r="F2" s="71" t="s">
        <v>1141</v>
      </c>
      <c r="G2" s="70" t="s">
        <v>1998</v>
      </c>
      <c r="H2" s="71" t="s">
        <v>810</v>
      </c>
      <c r="I2" s="70" t="s">
        <v>811</v>
      </c>
    </row>
    <row r="3" spans="1:11">
      <c r="A3" s="70" t="s">
        <v>812</v>
      </c>
      <c r="B3" s="76" t="s">
        <v>813</v>
      </c>
      <c r="C3" s="71" t="s">
        <v>814</v>
      </c>
      <c r="D3" s="70" t="s">
        <v>1142</v>
      </c>
      <c r="E3" s="70" t="s">
        <v>478</v>
      </c>
      <c r="F3" s="71" t="s">
        <v>1143</v>
      </c>
      <c r="G3" s="70" t="s">
        <v>1999</v>
      </c>
      <c r="H3" s="71" t="s">
        <v>815</v>
      </c>
      <c r="I3" s="70" t="s">
        <v>816</v>
      </c>
    </row>
    <row r="4" spans="1:11">
      <c r="A4" s="70" t="s">
        <v>1567</v>
      </c>
      <c r="B4" s="76" t="s">
        <v>817</v>
      </c>
      <c r="C4" s="71" t="s">
        <v>818</v>
      </c>
      <c r="D4" s="70" t="s">
        <v>1144</v>
      </c>
      <c r="E4" s="70" t="s">
        <v>481</v>
      </c>
      <c r="F4" s="71" t="s">
        <v>1145</v>
      </c>
      <c r="G4" s="70" t="s">
        <v>2000</v>
      </c>
      <c r="H4" s="71" t="s">
        <v>819</v>
      </c>
      <c r="I4" s="70" t="s">
        <v>820</v>
      </c>
    </row>
    <row r="5" spans="1:11">
      <c r="A5" s="70" t="s">
        <v>38</v>
      </c>
      <c r="B5" s="76" t="s">
        <v>821</v>
      </c>
      <c r="C5" s="71" t="s">
        <v>822</v>
      </c>
      <c r="D5" s="70" t="s">
        <v>1146</v>
      </c>
      <c r="E5" s="70" t="s">
        <v>484</v>
      </c>
      <c r="F5" s="71" t="s">
        <v>1147</v>
      </c>
      <c r="G5" s="70" t="s">
        <v>2001</v>
      </c>
      <c r="H5" s="71" t="s">
        <v>823</v>
      </c>
      <c r="I5" s="70" t="s">
        <v>824</v>
      </c>
    </row>
    <row r="6" spans="1:11">
      <c r="A6" s="70" t="s">
        <v>46</v>
      </c>
      <c r="B6" s="76" t="s">
        <v>825</v>
      </c>
      <c r="C6" s="71" t="s">
        <v>826</v>
      </c>
      <c r="D6" s="70" t="s">
        <v>1148</v>
      </c>
      <c r="E6" s="70" t="s">
        <v>1149</v>
      </c>
      <c r="F6" s="71" t="s">
        <v>1150</v>
      </c>
      <c r="G6" s="70" t="s">
        <v>2002</v>
      </c>
      <c r="H6" s="71" t="s">
        <v>827</v>
      </c>
      <c r="I6" s="70" t="s">
        <v>828</v>
      </c>
    </row>
    <row r="7" spans="1:11">
      <c r="A7" s="70"/>
      <c r="B7" s="76" t="s">
        <v>829</v>
      </c>
      <c r="C7" s="91" t="s">
        <v>1297</v>
      </c>
      <c r="D7" s="70" t="s">
        <v>1151</v>
      </c>
      <c r="E7" s="70" t="s">
        <v>1152</v>
      </c>
      <c r="F7" s="71" t="s">
        <v>1153</v>
      </c>
      <c r="G7" s="70" t="s">
        <v>2003</v>
      </c>
      <c r="H7" s="71" t="s">
        <v>830</v>
      </c>
      <c r="I7" s="70" t="s">
        <v>831</v>
      </c>
    </row>
    <row r="8" spans="1:11">
      <c r="A8" s="70"/>
      <c r="B8" s="76" t="s">
        <v>1568</v>
      </c>
      <c r="C8" s="91" t="s">
        <v>1298</v>
      </c>
      <c r="D8" s="70" t="s">
        <v>1154</v>
      </c>
      <c r="E8" s="70" t="s">
        <v>1155</v>
      </c>
      <c r="F8" s="71" t="s">
        <v>1156</v>
      </c>
      <c r="G8" s="70" t="s">
        <v>2004</v>
      </c>
      <c r="H8" s="71" t="s">
        <v>832</v>
      </c>
      <c r="I8" s="70" t="s">
        <v>833</v>
      </c>
    </row>
    <row r="9" spans="1:11">
      <c r="A9" s="70"/>
      <c r="B9" s="76" t="s">
        <v>1569</v>
      </c>
      <c r="C9" s="71" t="s">
        <v>834</v>
      </c>
      <c r="D9" s="70" t="s">
        <v>1157</v>
      </c>
      <c r="E9" s="70" t="s">
        <v>1158</v>
      </c>
      <c r="F9" s="71" t="s">
        <v>1159</v>
      </c>
      <c r="G9" s="70" t="s">
        <v>2005</v>
      </c>
      <c r="H9" s="71" t="s">
        <v>835</v>
      </c>
      <c r="I9" s="70" t="s">
        <v>836</v>
      </c>
    </row>
    <row r="10" spans="1:11">
      <c r="A10" s="70"/>
      <c r="B10" s="76" t="s">
        <v>1570</v>
      </c>
      <c r="C10" s="71" t="s">
        <v>837</v>
      </c>
      <c r="D10" s="70" t="s">
        <v>1160</v>
      </c>
      <c r="E10" s="70" t="s">
        <v>1161</v>
      </c>
      <c r="F10" s="71" t="s">
        <v>1162</v>
      </c>
      <c r="G10" s="70" t="s">
        <v>2006</v>
      </c>
      <c r="H10" s="71" t="s">
        <v>838</v>
      </c>
      <c r="I10" s="70" t="s">
        <v>839</v>
      </c>
    </row>
    <row r="11" spans="1:11">
      <c r="A11" s="70"/>
      <c r="B11" s="76" t="s">
        <v>1575</v>
      </c>
      <c r="C11" s="71" t="s">
        <v>840</v>
      </c>
      <c r="D11" s="70" t="s">
        <v>1163</v>
      </c>
      <c r="E11" s="70" t="s">
        <v>1164</v>
      </c>
      <c r="F11" s="71" t="s">
        <v>1165</v>
      </c>
      <c r="G11" s="70" t="s">
        <v>2007</v>
      </c>
      <c r="H11" s="71" t="s">
        <v>1911</v>
      </c>
      <c r="I11" s="70" t="s">
        <v>841</v>
      </c>
    </row>
    <row r="12" spans="1:11">
      <c r="A12" s="70"/>
      <c r="B12" s="76" t="s">
        <v>1571</v>
      </c>
      <c r="C12" s="71" t="s">
        <v>842</v>
      </c>
      <c r="D12" s="70" t="s">
        <v>1166</v>
      </c>
      <c r="E12" s="70" t="s">
        <v>1167</v>
      </c>
      <c r="F12" s="71" t="s">
        <v>1168</v>
      </c>
      <c r="G12" s="70" t="s">
        <v>2008</v>
      </c>
      <c r="H12" s="71" t="s">
        <v>843</v>
      </c>
      <c r="I12" s="70" t="s">
        <v>844</v>
      </c>
    </row>
    <row r="13" spans="1:11">
      <c r="A13" s="70"/>
      <c r="B13" s="88" t="s">
        <v>1579</v>
      </c>
      <c r="C13" s="71" t="s">
        <v>1295</v>
      </c>
      <c r="D13" s="70" t="s">
        <v>1169</v>
      </c>
      <c r="E13" s="70" t="s">
        <v>1170</v>
      </c>
      <c r="F13" s="71" t="s">
        <v>1171</v>
      </c>
      <c r="G13" s="70" t="s">
        <v>2009</v>
      </c>
      <c r="H13" s="71" t="s">
        <v>1912</v>
      </c>
      <c r="I13" s="70" t="s">
        <v>845</v>
      </c>
    </row>
    <row r="14" spans="1:11">
      <c r="A14" s="70"/>
      <c r="B14" s="76" t="s">
        <v>1572</v>
      </c>
      <c r="C14" s="71" t="s">
        <v>1172</v>
      </c>
      <c r="D14" s="70" t="s">
        <v>1173</v>
      </c>
      <c r="E14" s="70" t="s">
        <v>1174</v>
      </c>
      <c r="F14" s="71" t="s">
        <v>1175</v>
      </c>
      <c r="G14" s="70" t="s">
        <v>2010</v>
      </c>
      <c r="H14" s="71" t="s">
        <v>846</v>
      </c>
      <c r="I14" s="70" t="s">
        <v>847</v>
      </c>
    </row>
    <row r="15" spans="1:11">
      <c r="A15" s="70"/>
      <c r="B15" s="76" t="s">
        <v>1573</v>
      </c>
      <c r="C15" s="71" t="s">
        <v>1176</v>
      </c>
      <c r="D15" s="70" t="s">
        <v>1177</v>
      </c>
      <c r="E15" s="70" t="s">
        <v>1178</v>
      </c>
      <c r="F15" s="71" t="s">
        <v>1179</v>
      </c>
      <c r="G15" s="70" t="s">
        <v>2011</v>
      </c>
      <c r="H15" s="71" t="s">
        <v>848</v>
      </c>
      <c r="I15" s="70" t="s">
        <v>849</v>
      </c>
    </row>
    <row r="16" spans="1:11">
      <c r="A16" s="70"/>
      <c r="B16" s="77" t="s">
        <v>1574</v>
      </c>
      <c r="C16" s="91" t="s">
        <v>1299</v>
      </c>
      <c r="D16" s="70" t="s">
        <v>1180</v>
      </c>
      <c r="E16" s="70" t="s">
        <v>1181</v>
      </c>
      <c r="F16" s="71" t="s">
        <v>1182</v>
      </c>
      <c r="G16" s="70" t="s">
        <v>2012</v>
      </c>
      <c r="H16" s="71" t="s">
        <v>850</v>
      </c>
      <c r="I16" s="70" t="s">
        <v>851</v>
      </c>
    </row>
    <row r="17" spans="1:9">
      <c r="A17" s="70"/>
      <c r="B17" s="70"/>
      <c r="C17" s="71" t="s">
        <v>1183</v>
      </c>
      <c r="D17" s="70" t="s">
        <v>1184</v>
      </c>
      <c r="E17" s="70" t="s">
        <v>1185</v>
      </c>
      <c r="F17" s="71" t="s">
        <v>1186</v>
      </c>
      <c r="G17" s="70" t="s">
        <v>2013</v>
      </c>
      <c r="H17" s="71" t="s">
        <v>852</v>
      </c>
      <c r="I17" s="70" t="s">
        <v>853</v>
      </c>
    </row>
    <row r="18" spans="1:9">
      <c r="A18" s="70"/>
      <c r="B18" s="70"/>
      <c r="C18" s="71" t="s">
        <v>1187</v>
      </c>
      <c r="D18" s="70" t="s">
        <v>1188</v>
      </c>
      <c r="E18" s="70" t="s">
        <v>1189</v>
      </c>
      <c r="F18" s="71" t="s">
        <v>1190</v>
      </c>
      <c r="G18" s="70" t="s">
        <v>2014</v>
      </c>
      <c r="H18" s="71" t="s">
        <v>854</v>
      </c>
      <c r="I18" s="70" t="s">
        <v>855</v>
      </c>
    </row>
    <row r="19" spans="1:9">
      <c r="A19" s="70"/>
      <c r="B19" s="70"/>
      <c r="C19" s="91" t="s">
        <v>1300</v>
      </c>
      <c r="D19" s="70" t="s">
        <v>1191</v>
      </c>
      <c r="E19" s="70" t="s">
        <v>1192</v>
      </c>
      <c r="F19" s="71" t="s">
        <v>1193</v>
      </c>
      <c r="G19" s="70" t="s">
        <v>2015</v>
      </c>
      <c r="H19" s="71" t="s">
        <v>856</v>
      </c>
      <c r="I19" s="70" t="s">
        <v>857</v>
      </c>
    </row>
    <row r="20" spans="1:9">
      <c r="A20" s="70"/>
      <c r="B20" s="70"/>
      <c r="C20" s="71" t="s">
        <v>1194</v>
      </c>
      <c r="D20" s="70" t="s">
        <v>1195</v>
      </c>
      <c r="E20" s="70" t="s">
        <v>1196</v>
      </c>
      <c r="F20" s="71" t="s">
        <v>1197</v>
      </c>
      <c r="G20" s="70" t="s">
        <v>2016</v>
      </c>
      <c r="H20" s="71" t="s">
        <v>858</v>
      </c>
      <c r="I20" s="70" t="s">
        <v>859</v>
      </c>
    </row>
    <row r="21" spans="1:9">
      <c r="A21" s="70"/>
      <c r="B21" s="70"/>
      <c r="C21" s="71" t="s">
        <v>1198</v>
      </c>
      <c r="D21" s="70" t="s">
        <v>1199</v>
      </c>
      <c r="E21" s="70" t="s">
        <v>1200</v>
      </c>
      <c r="F21" s="71" t="s">
        <v>1201</v>
      </c>
      <c r="G21" s="70" t="s">
        <v>2017</v>
      </c>
      <c r="H21" s="71" t="s">
        <v>860</v>
      </c>
      <c r="I21" s="70" t="s">
        <v>861</v>
      </c>
    </row>
    <row r="22" spans="1:9">
      <c r="A22" s="70"/>
      <c r="B22" s="70"/>
      <c r="C22" s="71" t="s">
        <v>1202</v>
      </c>
      <c r="D22" s="70" t="s">
        <v>1203</v>
      </c>
      <c r="E22" s="70" t="s">
        <v>1204</v>
      </c>
      <c r="F22" s="71" t="s">
        <v>1205</v>
      </c>
      <c r="G22" s="70" t="s">
        <v>2018</v>
      </c>
      <c r="H22" s="71" t="s">
        <v>862</v>
      </c>
      <c r="I22" s="70" t="s">
        <v>863</v>
      </c>
    </row>
    <row r="23" spans="1:9">
      <c r="A23" s="70"/>
      <c r="B23" s="70"/>
      <c r="C23" s="71" t="s">
        <v>1206</v>
      </c>
      <c r="D23" s="70" t="s">
        <v>1207</v>
      </c>
      <c r="E23" s="70" t="s">
        <v>1208</v>
      </c>
      <c r="F23" s="71" t="s">
        <v>1209</v>
      </c>
      <c r="G23" s="70" t="s">
        <v>2019</v>
      </c>
      <c r="H23" s="71" t="s">
        <v>864</v>
      </c>
      <c r="I23" s="70" t="s">
        <v>865</v>
      </c>
    </row>
    <row r="24" spans="1:9">
      <c r="A24" s="70"/>
      <c r="B24" s="70"/>
      <c r="C24" s="71" t="s">
        <v>1210</v>
      </c>
      <c r="D24" s="70" t="s">
        <v>1211</v>
      </c>
      <c r="E24" s="70" t="s">
        <v>1212</v>
      </c>
      <c r="F24" s="71" t="s">
        <v>1213</v>
      </c>
      <c r="G24" s="70" t="s">
        <v>2020</v>
      </c>
      <c r="H24" s="71" t="s">
        <v>866</v>
      </c>
      <c r="I24" s="70" t="s">
        <v>867</v>
      </c>
    </row>
    <row r="25" spans="1:9">
      <c r="A25" s="70"/>
      <c r="B25" s="70"/>
      <c r="C25" s="71" t="s">
        <v>1214</v>
      </c>
      <c r="D25" s="70" t="s">
        <v>1215</v>
      </c>
      <c r="E25" s="70" t="s">
        <v>1216</v>
      </c>
      <c r="F25" s="71" t="s">
        <v>1217</v>
      </c>
      <c r="G25" s="70" t="s">
        <v>2021</v>
      </c>
      <c r="H25" s="71" t="s">
        <v>868</v>
      </c>
      <c r="I25" s="70" t="s">
        <v>869</v>
      </c>
    </row>
    <row r="26" spans="1:9">
      <c r="A26" s="70"/>
      <c r="B26" s="70"/>
      <c r="C26" s="71" t="s">
        <v>1218</v>
      </c>
      <c r="D26" s="70" t="s">
        <v>1219</v>
      </c>
      <c r="E26" s="70" t="s">
        <v>1220</v>
      </c>
      <c r="F26" s="71" t="s">
        <v>1221</v>
      </c>
      <c r="G26" s="70" t="s">
        <v>2022</v>
      </c>
      <c r="H26" s="71" t="s">
        <v>870</v>
      </c>
      <c r="I26" s="70" t="s">
        <v>871</v>
      </c>
    </row>
    <row r="27" spans="1:9">
      <c r="A27" s="70"/>
      <c r="B27" s="70"/>
      <c r="C27" s="91" t="s">
        <v>1301</v>
      </c>
      <c r="D27" s="70" t="s">
        <v>1222</v>
      </c>
      <c r="E27" s="70" t="s">
        <v>1223</v>
      </c>
      <c r="F27" s="71" t="s">
        <v>1224</v>
      </c>
      <c r="G27" s="70" t="s">
        <v>2023</v>
      </c>
      <c r="H27" s="71" t="s">
        <v>872</v>
      </c>
      <c r="I27" s="70" t="s">
        <v>873</v>
      </c>
    </row>
    <row r="28" spans="1:9">
      <c r="A28" s="70"/>
      <c r="B28" s="70"/>
      <c r="C28" s="71" t="s">
        <v>1576</v>
      </c>
      <c r="D28" s="70" t="s">
        <v>1225</v>
      </c>
      <c r="E28" s="70" t="s">
        <v>1226</v>
      </c>
      <c r="F28" s="71" t="s">
        <v>1227</v>
      </c>
      <c r="G28" s="70" t="s">
        <v>2024</v>
      </c>
      <c r="H28" s="71" t="s">
        <v>874</v>
      </c>
      <c r="I28" s="70" t="s">
        <v>875</v>
      </c>
    </row>
    <row r="29" spans="1:9">
      <c r="A29" s="70"/>
      <c r="B29" s="70"/>
      <c r="C29" s="71" t="s">
        <v>1302</v>
      </c>
      <c r="D29" s="70" t="s">
        <v>1228</v>
      </c>
      <c r="E29" s="70" t="s">
        <v>1229</v>
      </c>
      <c r="F29" s="71" t="s">
        <v>1230</v>
      </c>
      <c r="G29" s="70" t="s">
        <v>2025</v>
      </c>
      <c r="H29" s="71" t="s">
        <v>876</v>
      </c>
      <c r="I29" s="70" t="s">
        <v>877</v>
      </c>
    </row>
    <row r="30" spans="1:9">
      <c r="A30" s="70"/>
      <c r="B30" s="70"/>
      <c r="C30" s="71" t="s">
        <v>1577</v>
      </c>
      <c r="D30" s="70" t="s">
        <v>1231</v>
      </c>
      <c r="E30" s="70" t="s">
        <v>1232</v>
      </c>
      <c r="F30" s="71"/>
      <c r="G30" s="70" t="s">
        <v>2026</v>
      </c>
      <c r="H30" s="71" t="s">
        <v>878</v>
      </c>
      <c r="I30" s="70" t="s">
        <v>879</v>
      </c>
    </row>
    <row r="31" spans="1:9">
      <c r="A31" s="70"/>
      <c r="B31" s="70"/>
      <c r="C31" s="72" t="s">
        <v>1368</v>
      </c>
      <c r="D31" s="70" t="s">
        <v>1233</v>
      </c>
      <c r="E31" s="70" t="s">
        <v>1234</v>
      </c>
      <c r="F31" s="71"/>
      <c r="G31" s="70" t="s">
        <v>2027</v>
      </c>
      <c r="H31" s="71" t="s">
        <v>880</v>
      </c>
      <c r="I31" s="70" t="s">
        <v>881</v>
      </c>
    </row>
    <row r="32" spans="1:9">
      <c r="A32" s="70"/>
      <c r="B32" s="70"/>
      <c r="C32" s="72" t="s">
        <v>210</v>
      </c>
      <c r="D32" s="70" t="s">
        <v>1235</v>
      </c>
      <c r="E32" s="70" t="s">
        <v>1236</v>
      </c>
      <c r="F32" s="71"/>
      <c r="G32" s="70" t="s">
        <v>2028</v>
      </c>
      <c r="H32" s="71" t="s">
        <v>882</v>
      </c>
      <c r="I32" s="70" t="s">
        <v>883</v>
      </c>
    </row>
    <row r="33" spans="1:9">
      <c r="A33" s="70"/>
      <c r="B33" s="70"/>
      <c r="C33" s="72" t="s">
        <v>1371</v>
      </c>
      <c r="D33" s="70" t="s">
        <v>1237</v>
      </c>
      <c r="E33" s="70" t="s">
        <v>1238</v>
      </c>
      <c r="F33" s="71"/>
      <c r="G33" s="70" t="s">
        <v>2029</v>
      </c>
      <c r="H33" s="71" t="s">
        <v>884</v>
      </c>
      <c r="I33" s="70" t="s">
        <v>885</v>
      </c>
    </row>
    <row r="34" spans="1:9">
      <c r="A34" s="70"/>
      <c r="B34" s="70"/>
      <c r="C34" s="72" t="s">
        <v>219</v>
      </c>
      <c r="D34" s="70" t="s">
        <v>1239</v>
      </c>
      <c r="E34" s="70" t="s">
        <v>1240</v>
      </c>
      <c r="F34" s="71"/>
      <c r="G34" s="70" t="s">
        <v>2030</v>
      </c>
      <c r="H34" s="71" t="s">
        <v>886</v>
      </c>
      <c r="I34" s="70" t="s">
        <v>887</v>
      </c>
    </row>
    <row r="35" spans="1:9">
      <c r="A35" s="70"/>
      <c r="B35" s="70"/>
      <c r="C35" s="72" t="s">
        <v>1374</v>
      </c>
      <c r="D35" s="70" t="s">
        <v>1241</v>
      </c>
      <c r="E35" s="70" t="s">
        <v>1242</v>
      </c>
      <c r="F35" s="71"/>
      <c r="G35" s="70" t="s">
        <v>2031</v>
      </c>
      <c r="H35" s="71" t="s">
        <v>888</v>
      </c>
      <c r="I35" s="70" t="s">
        <v>889</v>
      </c>
    </row>
    <row r="36" spans="1:9">
      <c r="A36" s="70"/>
      <c r="B36" s="70"/>
      <c r="C36" s="73" t="s">
        <v>446</v>
      </c>
      <c r="D36" s="70" t="s">
        <v>1243</v>
      </c>
      <c r="E36" s="70" t="s">
        <v>1244</v>
      </c>
      <c r="F36" s="71"/>
      <c r="G36" s="70" t="s">
        <v>2032</v>
      </c>
      <c r="H36" s="71" t="s">
        <v>890</v>
      </c>
      <c r="I36" s="70" t="s">
        <v>891</v>
      </c>
    </row>
    <row r="37" spans="1:9">
      <c r="A37" s="70"/>
      <c r="B37" s="70"/>
      <c r="C37" s="73" t="s">
        <v>447</v>
      </c>
      <c r="D37" s="70" t="s">
        <v>1245</v>
      </c>
      <c r="E37" s="70" t="s">
        <v>1246</v>
      </c>
      <c r="F37" s="71"/>
      <c r="G37" s="70" t="s">
        <v>2033</v>
      </c>
      <c r="H37" s="71" t="s">
        <v>892</v>
      </c>
      <c r="I37" s="70" t="s">
        <v>893</v>
      </c>
    </row>
    <row r="38" spans="1:9">
      <c r="A38" s="70"/>
      <c r="B38" s="70"/>
      <c r="C38" s="72" t="s">
        <v>237</v>
      </c>
      <c r="D38" s="70" t="s">
        <v>1247</v>
      </c>
      <c r="E38" s="70" t="s">
        <v>1248</v>
      </c>
      <c r="F38" s="71"/>
      <c r="G38" s="70" t="s">
        <v>2034</v>
      </c>
      <c r="H38" s="71" t="s">
        <v>894</v>
      </c>
      <c r="I38" s="70" t="s">
        <v>895</v>
      </c>
    </row>
    <row r="39" spans="1:9">
      <c r="A39" s="70"/>
      <c r="B39" s="70"/>
      <c r="C39" s="72" t="s">
        <v>242</v>
      </c>
      <c r="D39" s="70" t="s">
        <v>1249</v>
      </c>
      <c r="E39" s="70" t="s">
        <v>1250</v>
      </c>
      <c r="F39" s="71"/>
      <c r="G39" s="70" t="s">
        <v>2035</v>
      </c>
      <c r="H39" s="71" t="s">
        <v>896</v>
      </c>
      <c r="I39" s="70" t="s">
        <v>897</v>
      </c>
    </row>
    <row r="40" spans="1:9">
      <c r="A40" s="70"/>
      <c r="B40" s="70"/>
      <c r="C40" s="72" t="s">
        <v>246</v>
      </c>
      <c r="D40" s="70" t="s">
        <v>1251</v>
      </c>
      <c r="E40" s="70" t="s">
        <v>1252</v>
      </c>
      <c r="F40" s="71"/>
      <c r="G40" s="70" t="s">
        <v>2036</v>
      </c>
      <c r="H40" s="71" t="s">
        <v>898</v>
      </c>
      <c r="I40" s="70" t="s">
        <v>899</v>
      </c>
    </row>
    <row r="41" spans="1:9">
      <c r="A41" s="70"/>
      <c r="B41" s="70"/>
      <c r="C41" s="73" t="s">
        <v>448</v>
      </c>
      <c r="D41" s="70" t="s">
        <v>1253</v>
      </c>
      <c r="E41" s="70" t="s">
        <v>1254</v>
      </c>
      <c r="F41" s="71"/>
      <c r="G41" s="70" t="s">
        <v>2037</v>
      </c>
      <c r="H41" s="71" t="s">
        <v>900</v>
      </c>
      <c r="I41" s="70" t="s">
        <v>901</v>
      </c>
    </row>
    <row r="42" spans="1:9">
      <c r="A42" s="70"/>
      <c r="B42" s="70"/>
      <c r="C42" s="72" t="s">
        <v>1580</v>
      </c>
      <c r="D42" s="70" t="s">
        <v>1255</v>
      </c>
      <c r="E42" s="70" t="s">
        <v>1256</v>
      </c>
      <c r="F42" s="71"/>
      <c r="G42" s="70" t="s">
        <v>2038</v>
      </c>
      <c r="H42" s="71" t="s">
        <v>902</v>
      </c>
      <c r="I42" s="70" t="s">
        <v>903</v>
      </c>
    </row>
    <row r="43" spans="1:9">
      <c r="A43" s="70"/>
      <c r="B43" s="70"/>
      <c r="C43" s="72" t="s">
        <v>259</v>
      </c>
      <c r="D43" s="70" t="s">
        <v>1257</v>
      </c>
      <c r="E43" s="70" t="s">
        <v>1258</v>
      </c>
      <c r="F43" s="71"/>
      <c r="G43" s="70" t="s">
        <v>2039</v>
      </c>
      <c r="H43" s="71" t="s">
        <v>904</v>
      </c>
      <c r="I43" s="70" t="s">
        <v>905</v>
      </c>
    </row>
    <row r="44" spans="1:9">
      <c r="A44" s="70"/>
      <c r="B44" s="70"/>
      <c r="C44" s="72" t="s">
        <v>262</v>
      </c>
      <c r="D44" s="70" t="s">
        <v>1259</v>
      </c>
      <c r="E44" s="70" t="s">
        <v>1260</v>
      </c>
      <c r="F44" s="71"/>
      <c r="G44" s="70" t="s">
        <v>2040</v>
      </c>
      <c r="H44" s="71" t="s">
        <v>906</v>
      </c>
      <c r="I44" s="70" t="s">
        <v>907</v>
      </c>
    </row>
    <row r="45" spans="1:9">
      <c r="A45" s="70"/>
      <c r="B45" s="70"/>
      <c r="C45" s="72" t="s">
        <v>266</v>
      </c>
      <c r="D45" s="70" t="s">
        <v>1261</v>
      </c>
      <c r="E45" s="70" t="s">
        <v>1262</v>
      </c>
      <c r="F45" s="71"/>
      <c r="G45" s="70" t="s">
        <v>2041</v>
      </c>
      <c r="H45" s="71" t="s">
        <v>908</v>
      </c>
      <c r="I45" s="70" t="s">
        <v>909</v>
      </c>
    </row>
    <row r="46" spans="1:9">
      <c r="A46" s="70"/>
      <c r="B46" s="70"/>
      <c r="C46" s="72" t="s">
        <v>269</v>
      </c>
      <c r="D46" s="70" t="s">
        <v>1263</v>
      </c>
      <c r="E46" s="70" t="s">
        <v>1264</v>
      </c>
      <c r="F46" s="71"/>
      <c r="G46" s="70" t="s">
        <v>2042</v>
      </c>
      <c r="H46" s="71" t="s">
        <v>910</v>
      </c>
      <c r="I46" s="70" t="s">
        <v>911</v>
      </c>
    </row>
    <row r="47" spans="1:9">
      <c r="A47" s="70"/>
      <c r="B47" s="70"/>
      <c r="C47" s="72" t="s">
        <v>273</v>
      </c>
      <c r="D47" s="70" t="s">
        <v>1265</v>
      </c>
      <c r="E47" s="70" t="s">
        <v>1266</v>
      </c>
      <c r="F47" s="71"/>
      <c r="G47" s="70" t="s">
        <v>2043</v>
      </c>
      <c r="H47" s="71" t="s">
        <v>912</v>
      </c>
      <c r="I47" s="70" t="s">
        <v>913</v>
      </c>
    </row>
    <row r="48" spans="1:9">
      <c r="A48" s="70"/>
      <c r="B48" s="70"/>
      <c r="C48" s="73" t="s">
        <v>449</v>
      </c>
      <c r="D48" s="70" t="s">
        <v>1267</v>
      </c>
      <c r="E48" s="70" t="s">
        <v>1268</v>
      </c>
      <c r="F48" s="71"/>
      <c r="G48" s="70" t="s">
        <v>2044</v>
      </c>
      <c r="H48" s="71" t="s">
        <v>914</v>
      </c>
      <c r="I48" s="70" t="s">
        <v>915</v>
      </c>
    </row>
    <row r="49" spans="1:9">
      <c r="A49" s="70"/>
      <c r="B49" s="70"/>
      <c r="C49" s="73" t="s">
        <v>1578</v>
      </c>
      <c r="D49" s="70" t="s">
        <v>1269</v>
      </c>
      <c r="E49" s="70" t="s">
        <v>1270</v>
      </c>
      <c r="F49" s="71"/>
      <c r="G49" s="70" t="s">
        <v>2045</v>
      </c>
      <c r="H49" s="71" t="s">
        <v>916</v>
      </c>
      <c r="I49" s="70" t="s">
        <v>917</v>
      </c>
    </row>
    <row r="50" spans="1:9">
      <c r="A50" s="70"/>
      <c r="B50" s="70"/>
      <c r="C50" s="73" t="s">
        <v>1581</v>
      </c>
      <c r="D50" s="70" t="s">
        <v>1271</v>
      </c>
      <c r="E50" s="70" t="s">
        <v>1272</v>
      </c>
      <c r="F50" s="71"/>
      <c r="G50" s="70" t="s">
        <v>2046</v>
      </c>
      <c r="H50" s="71" t="s">
        <v>918</v>
      </c>
      <c r="I50" s="70" t="s">
        <v>919</v>
      </c>
    </row>
    <row r="51" spans="1:9">
      <c r="A51" s="70"/>
      <c r="B51" s="70"/>
      <c r="C51" s="73" t="s">
        <v>450</v>
      </c>
      <c r="D51" s="70" t="s">
        <v>1273</v>
      </c>
      <c r="E51" s="70" t="s">
        <v>1274</v>
      </c>
      <c r="F51" s="71"/>
      <c r="G51" s="70" t="s">
        <v>2047</v>
      </c>
      <c r="H51" s="71" t="s">
        <v>920</v>
      </c>
      <c r="I51" s="70" t="s">
        <v>921</v>
      </c>
    </row>
    <row r="52" spans="1:9">
      <c r="A52" s="70"/>
      <c r="B52" s="70"/>
      <c r="C52" s="73" t="s">
        <v>451</v>
      </c>
      <c r="D52" s="70" t="s">
        <v>1275</v>
      </c>
      <c r="E52" s="70" t="s">
        <v>1276</v>
      </c>
      <c r="F52" s="71"/>
      <c r="G52" s="70" t="s">
        <v>2048</v>
      </c>
      <c r="H52" s="71" t="s">
        <v>922</v>
      </c>
      <c r="I52" s="70" t="s">
        <v>923</v>
      </c>
    </row>
    <row r="53" spans="1:9">
      <c r="A53" s="70"/>
      <c r="B53" s="70"/>
      <c r="C53" s="73" t="s">
        <v>458</v>
      </c>
      <c r="D53" s="70" t="s">
        <v>1277</v>
      </c>
      <c r="E53" s="70" t="s">
        <v>1278</v>
      </c>
      <c r="F53" s="71"/>
      <c r="G53" s="70" t="s">
        <v>2049</v>
      </c>
      <c r="H53" s="71" t="s">
        <v>924</v>
      </c>
      <c r="I53" s="70" t="s">
        <v>925</v>
      </c>
    </row>
    <row r="54" spans="1:9">
      <c r="A54" s="70"/>
      <c r="B54" s="70"/>
      <c r="C54" s="73" t="s">
        <v>457</v>
      </c>
      <c r="D54" s="70" t="s">
        <v>1279</v>
      </c>
      <c r="E54" s="70" t="s">
        <v>1280</v>
      </c>
      <c r="F54" s="71"/>
      <c r="G54" s="70" t="s">
        <v>2050</v>
      </c>
      <c r="H54" s="71" t="s">
        <v>926</v>
      </c>
      <c r="I54" s="70" t="s">
        <v>927</v>
      </c>
    </row>
    <row r="55" spans="1:9">
      <c r="A55" s="70"/>
      <c r="B55" s="70"/>
      <c r="C55" s="73" t="s">
        <v>456</v>
      </c>
      <c r="D55" s="70" t="s">
        <v>1281</v>
      </c>
      <c r="E55" s="70" t="s">
        <v>1282</v>
      </c>
      <c r="F55" s="71"/>
      <c r="G55" s="70" t="s">
        <v>2051</v>
      </c>
      <c r="H55" s="71" t="s">
        <v>928</v>
      </c>
      <c r="I55" s="70" t="s">
        <v>929</v>
      </c>
    </row>
    <row r="56" spans="1:9">
      <c r="A56" s="70"/>
      <c r="B56" s="70"/>
      <c r="C56" s="73" t="s">
        <v>455</v>
      </c>
      <c r="D56" s="70" t="s">
        <v>1283</v>
      </c>
      <c r="E56" s="70" t="s">
        <v>1284</v>
      </c>
      <c r="F56" s="71"/>
      <c r="G56" s="70" t="s">
        <v>2052</v>
      </c>
      <c r="H56" s="71" t="s">
        <v>930</v>
      </c>
      <c r="I56" s="70" t="s">
        <v>931</v>
      </c>
    </row>
    <row r="57" spans="1:9">
      <c r="A57" s="70"/>
      <c r="B57" s="70"/>
      <c r="C57" s="73" t="s">
        <v>454</v>
      </c>
      <c r="D57" s="70" t="s">
        <v>1285</v>
      </c>
      <c r="E57" s="70" t="s">
        <v>1286</v>
      </c>
      <c r="F57" s="71"/>
      <c r="G57" s="70" t="s">
        <v>2053</v>
      </c>
      <c r="H57" s="71" t="s">
        <v>932</v>
      </c>
      <c r="I57" s="70" t="s">
        <v>933</v>
      </c>
    </row>
    <row r="58" spans="1:9">
      <c r="A58" s="70"/>
      <c r="B58" s="70"/>
      <c r="C58" s="72" t="s">
        <v>303</v>
      </c>
      <c r="D58" s="70" t="s">
        <v>1287</v>
      </c>
      <c r="E58" s="70" t="s">
        <v>1288</v>
      </c>
      <c r="F58" s="71"/>
      <c r="G58" s="70" t="s">
        <v>2054</v>
      </c>
      <c r="H58" s="70" t="s">
        <v>1837</v>
      </c>
      <c r="I58" s="70" t="s">
        <v>934</v>
      </c>
    </row>
    <row r="59" spans="1:9">
      <c r="A59" s="70"/>
      <c r="B59" s="70"/>
      <c r="C59" s="73" t="s">
        <v>453</v>
      </c>
      <c r="D59" s="70" t="s">
        <v>1289</v>
      </c>
      <c r="E59" s="70" t="s">
        <v>1290</v>
      </c>
      <c r="F59" s="71"/>
      <c r="G59" s="70" t="s">
        <v>2055</v>
      </c>
      <c r="H59" s="70" t="s">
        <v>1838</v>
      </c>
      <c r="I59" s="70" t="s">
        <v>935</v>
      </c>
    </row>
    <row r="60" spans="1:9">
      <c r="A60" s="70"/>
      <c r="B60" s="70"/>
      <c r="C60" s="73" t="s">
        <v>452</v>
      </c>
      <c r="D60" s="70" t="s">
        <v>1291</v>
      </c>
      <c r="E60" s="70"/>
      <c r="F60" s="71"/>
      <c r="G60" s="70" t="s">
        <v>2056</v>
      </c>
      <c r="H60" s="70" t="s">
        <v>1839</v>
      </c>
      <c r="I60" s="70" t="s">
        <v>936</v>
      </c>
    </row>
    <row r="61" spans="1:9">
      <c r="A61" s="70"/>
      <c r="B61" s="70"/>
      <c r="C61" s="72" t="s">
        <v>312</v>
      </c>
      <c r="D61" s="70" t="s">
        <v>1292</v>
      </c>
      <c r="E61" s="70"/>
      <c r="F61" s="71"/>
      <c r="G61" s="70" t="s">
        <v>2057</v>
      </c>
      <c r="H61" s="70" t="s">
        <v>1840</v>
      </c>
      <c r="I61" s="70" t="s">
        <v>937</v>
      </c>
    </row>
    <row r="62" spans="1:9">
      <c r="A62" s="70"/>
      <c r="B62" s="70"/>
      <c r="C62" s="73" t="s">
        <v>462</v>
      </c>
      <c r="D62" s="70" t="s">
        <v>1293</v>
      </c>
      <c r="E62" s="70"/>
      <c r="F62" s="71"/>
      <c r="G62" s="70" t="s">
        <v>2058</v>
      </c>
      <c r="H62" s="70" t="s">
        <v>1841</v>
      </c>
      <c r="I62" s="70" t="s">
        <v>938</v>
      </c>
    </row>
    <row r="63" spans="1:9">
      <c r="A63" s="70"/>
      <c r="B63" s="70"/>
      <c r="C63" s="51" t="s">
        <v>317</v>
      </c>
      <c r="E63" s="70"/>
      <c r="F63" s="70"/>
      <c r="G63" s="70" t="s">
        <v>2059</v>
      </c>
      <c r="H63" s="70" t="s">
        <v>1842</v>
      </c>
      <c r="I63" s="70" t="s">
        <v>939</v>
      </c>
    </row>
    <row r="64" spans="1:9">
      <c r="A64" s="70"/>
      <c r="B64" s="70"/>
      <c r="C64" s="58" t="s">
        <v>461</v>
      </c>
      <c r="E64" s="70"/>
      <c r="F64" s="70"/>
      <c r="G64" s="70" t="s">
        <v>2060</v>
      </c>
      <c r="H64" s="70" t="s">
        <v>1843</v>
      </c>
      <c r="I64" s="70" t="s">
        <v>940</v>
      </c>
    </row>
    <row r="65" spans="1:9">
      <c r="A65" s="70"/>
      <c r="B65" s="70"/>
      <c r="C65" s="58" t="s">
        <v>460</v>
      </c>
      <c r="E65" s="70"/>
      <c r="F65" s="70"/>
      <c r="G65" s="70" t="s">
        <v>2061</v>
      </c>
      <c r="H65" s="70" t="s">
        <v>1844</v>
      </c>
      <c r="I65" s="70" t="s">
        <v>941</v>
      </c>
    </row>
    <row r="66" spans="1:9">
      <c r="A66" s="70"/>
      <c r="B66" s="70"/>
      <c r="C66" s="51" t="s">
        <v>326</v>
      </c>
      <c r="E66" s="70"/>
      <c r="F66" s="70"/>
      <c r="G66" s="70" t="s">
        <v>2062</v>
      </c>
      <c r="H66" s="70" t="s">
        <v>1845</v>
      </c>
      <c r="I66" s="70" t="s">
        <v>942</v>
      </c>
    </row>
    <row r="67" spans="1:9">
      <c r="A67" s="70"/>
      <c r="B67" s="70"/>
      <c r="C67" s="58" t="s">
        <v>459</v>
      </c>
      <c r="E67" s="70"/>
      <c r="F67" s="70"/>
      <c r="G67" s="70" t="s">
        <v>2063</v>
      </c>
      <c r="H67" s="70" t="s">
        <v>1846</v>
      </c>
      <c r="I67" s="70" t="s">
        <v>943</v>
      </c>
    </row>
    <row r="68" spans="1:9">
      <c r="A68" s="70"/>
      <c r="B68" s="70"/>
      <c r="C68" s="58" t="s">
        <v>463</v>
      </c>
      <c r="E68" s="70"/>
      <c r="F68" s="70"/>
      <c r="G68" s="70" t="s">
        <v>2064</v>
      </c>
      <c r="H68" s="70" t="s">
        <v>1847</v>
      </c>
      <c r="I68" s="70" t="s">
        <v>944</v>
      </c>
    </row>
    <row r="69" spans="1:9">
      <c r="A69" s="70"/>
      <c r="B69" s="70"/>
      <c r="C69" s="75" t="s">
        <v>333</v>
      </c>
      <c r="E69" s="70"/>
      <c r="F69" s="70"/>
      <c r="G69" s="70" t="s">
        <v>2065</v>
      </c>
      <c r="H69" s="70" t="s">
        <v>1848</v>
      </c>
      <c r="I69" s="70" t="s">
        <v>945</v>
      </c>
    </row>
    <row r="70" spans="1:9">
      <c r="A70" s="70"/>
      <c r="B70" s="70"/>
      <c r="C70" s="70"/>
      <c r="D70" s="70"/>
      <c r="E70" s="70"/>
      <c r="F70" s="70"/>
      <c r="G70" s="70" t="s">
        <v>2065</v>
      </c>
      <c r="H70" s="70" t="s">
        <v>1849</v>
      </c>
      <c r="I70" s="70" t="s">
        <v>946</v>
      </c>
    </row>
    <row r="71" spans="1:9">
      <c r="A71" s="70"/>
      <c r="B71" s="70"/>
      <c r="C71" s="70"/>
      <c r="D71" s="70"/>
      <c r="E71" s="70"/>
      <c r="F71" s="70"/>
      <c r="G71" s="70" t="s">
        <v>2066</v>
      </c>
      <c r="H71" s="70" t="s">
        <v>1850</v>
      </c>
      <c r="I71" s="70" t="s">
        <v>947</v>
      </c>
    </row>
    <row r="72" spans="1:9">
      <c r="A72" s="70"/>
      <c r="B72" s="70"/>
      <c r="C72" s="70"/>
      <c r="D72" s="70"/>
      <c r="E72" s="70"/>
      <c r="F72" s="70"/>
      <c r="G72" s="70" t="s">
        <v>2067</v>
      </c>
      <c r="H72" s="70" t="s">
        <v>1852</v>
      </c>
      <c r="I72" s="70" t="s">
        <v>948</v>
      </c>
    </row>
    <row r="73" spans="1:9">
      <c r="A73" s="70"/>
      <c r="B73" s="70"/>
      <c r="C73" s="70"/>
      <c r="D73" s="70"/>
      <c r="E73" s="70"/>
      <c r="F73" s="70"/>
      <c r="G73" s="70" t="s">
        <v>2068</v>
      </c>
      <c r="H73" s="70" t="s">
        <v>1851</v>
      </c>
      <c r="I73" s="70" t="s">
        <v>949</v>
      </c>
    </row>
    <row r="74" spans="1:9">
      <c r="A74" s="70"/>
      <c r="B74" s="70"/>
      <c r="C74" s="70"/>
      <c r="D74" s="70"/>
      <c r="E74" s="70"/>
      <c r="F74" s="70"/>
      <c r="G74" s="70" t="s">
        <v>2069</v>
      </c>
      <c r="H74" s="70" t="s">
        <v>1853</v>
      </c>
      <c r="I74" s="70" t="s">
        <v>950</v>
      </c>
    </row>
    <row r="75" spans="1:9">
      <c r="A75" s="70"/>
      <c r="B75" s="70"/>
      <c r="C75" s="70"/>
      <c r="D75" s="70"/>
      <c r="E75" s="70"/>
      <c r="F75" s="70"/>
      <c r="G75" s="70" t="s">
        <v>2070</v>
      </c>
      <c r="H75" s="70" t="s">
        <v>1854</v>
      </c>
      <c r="I75" s="70" t="s">
        <v>951</v>
      </c>
    </row>
    <row r="76" spans="1:9">
      <c r="A76" s="70"/>
      <c r="B76" s="70"/>
      <c r="C76" s="70"/>
      <c r="D76" s="70"/>
      <c r="E76" s="70"/>
      <c r="F76" s="70"/>
      <c r="G76" s="70" t="s">
        <v>2071</v>
      </c>
      <c r="H76" s="70" t="s">
        <v>1855</v>
      </c>
      <c r="I76" s="70" t="s">
        <v>952</v>
      </c>
    </row>
    <row r="77" spans="1:9">
      <c r="A77" s="70"/>
      <c r="B77" s="70"/>
      <c r="C77" s="70"/>
      <c r="D77" s="70"/>
      <c r="E77" s="70"/>
      <c r="F77" s="70"/>
      <c r="G77" s="70" t="s">
        <v>2072</v>
      </c>
      <c r="H77" s="70" t="s">
        <v>1856</v>
      </c>
      <c r="I77" s="70" t="s">
        <v>953</v>
      </c>
    </row>
    <row r="78" spans="1:9">
      <c r="A78" s="70"/>
      <c r="B78" s="70"/>
      <c r="C78" s="70"/>
      <c r="D78" s="70"/>
      <c r="E78" s="70"/>
      <c r="F78" s="70"/>
      <c r="G78" s="70" t="s">
        <v>2073</v>
      </c>
      <c r="H78" s="70" t="s">
        <v>1857</v>
      </c>
      <c r="I78" s="70" t="s">
        <v>954</v>
      </c>
    </row>
    <row r="79" spans="1:9">
      <c r="A79" s="70"/>
      <c r="B79" s="70"/>
      <c r="C79" s="70"/>
      <c r="D79" s="70"/>
      <c r="E79" s="70"/>
      <c r="F79" s="70"/>
      <c r="G79" s="70" t="s">
        <v>2074</v>
      </c>
      <c r="H79" s="70" t="s">
        <v>1858</v>
      </c>
      <c r="I79" s="70" t="s">
        <v>955</v>
      </c>
    </row>
    <row r="80" spans="1:9">
      <c r="A80" s="70"/>
      <c r="B80" s="70"/>
      <c r="C80" s="70"/>
      <c r="D80" s="70"/>
      <c r="E80" s="70"/>
      <c r="F80" s="70"/>
      <c r="G80" s="84"/>
      <c r="H80" s="70" t="s">
        <v>1859</v>
      </c>
      <c r="I80" s="70" t="s">
        <v>956</v>
      </c>
    </row>
    <row r="81" spans="1:9">
      <c r="A81" s="70"/>
      <c r="B81" s="70"/>
      <c r="C81" s="70"/>
      <c r="D81" s="70"/>
      <c r="E81" s="70"/>
      <c r="F81" s="70"/>
      <c r="G81" s="70"/>
      <c r="H81" s="70" t="s">
        <v>1860</v>
      </c>
      <c r="I81" s="70" t="s">
        <v>957</v>
      </c>
    </row>
    <row r="82" spans="1:9">
      <c r="A82" s="70"/>
      <c r="B82" s="70"/>
      <c r="C82" s="70"/>
      <c r="D82" s="70"/>
      <c r="E82" s="70"/>
      <c r="F82" s="70"/>
      <c r="G82" s="70"/>
      <c r="H82" s="70" t="s">
        <v>1861</v>
      </c>
      <c r="I82" s="70" t="s">
        <v>958</v>
      </c>
    </row>
    <row r="83" spans="1:9">
      <c r="A83" s="70"/>
      <c r="B83" s="70"/>
      <c r="C83" s="70"/>
      <c r="D83" s="70"/>
      <c r="E83" s="70"/>
      <c r="F83" s="70"/>
      <c r="G83" s="70"/>
      <c r="H83" s="70" t="s">
        <v>1862</v>
      </c>
      <c r="I83" s="70" t="s">
        <v>959</v>
      </c>
    </row>
    <row r="84" spans="1:9">
      <c r="A84" s="70"/>
      <c r="B84" s="70"/>
      <c r="C84" s="70"/>
      <c r="D84" s="70"/>
      <c r="E84" s="70"/>
      <c r="F84" s="70"/>
      <c r="G84" s="70"/>
      <c r="H84" s="70" t="s">
        <v>1863</v>
      </c>
      <c r="I84" s="70" t="s">
        <v>960</v>
      </c>
    </row>
    <row r="85" spans="1:9">
      <c r="A85" s="70"/>
      <c r="B85" s="70"/>
      <c r="C85" s="70"/>
      <c r="D85" s="70"/>
      <c r="E85" s="70"/>
      <c r="F85" s="70"/>
      <c r="G85" s="70"/>
      <c r="H85" s="70" t="s">
        <v>1864</v>
      </c>
      <c r="I85" s="70" t="s">
        <v>961</v>
      </c>
    </row>
    <row r="86" spans="1:9">
      <c r="A86" s="70"/>
      <c r="B86" s="70"/>
      <c r="C86" s="70"/>
      <c r="D86" s="70"/>
      <c r="E86" s="70"/>
      <c r="F86" s="70"/>
      <c r="G86" s="70"/>
      <c r="H86" s="70" t="s">
        <v>1856</v>
      </c>
      <c r="I86" s="70" t="s">
        <v>962</v>
      </c>
    </row>
    <row r="87" spans="1:9">
      <c r="A87" s="70"/>
      <c r="B87" s="70"/>
      <c r="C87" s="70"/>
      <c r="D87" s="70"/>
      <c r="E87" s="70"/>
      <c r="F87" s="70"/>
      <c r="G87" s="70"/>
      <c r="H87" s="70" t="s">
        <v>1865</v>
      </c>
      <c r="I87" s="70" t="s">
        <v>963</v>
      </c>
    </row>
    <row r="88" spans="1:9">
      <c r="A88" s="70"/>
      <c r="B88" s="70"/>
      <c r="C88" s="70"/>
      <c r="D88" s="70"/>
      <c r="E88" s="70"/>
      <c r="F88" s="70"/>
      <c r="G88" s="70"/>
      <c r="H88" s="70" t="s">
        <v>1866</v>
      </c>
      <c r="I88" s="70" t="s">
        <v>964</v>
      </c>
    </row>
    <row r="89" spans="1:9">
      <c r="A89" s="70"/>
      <c r="B89" s="70"/>
      <c r="C89" s="70"/>
      <c r="D89" s="70"/>
      <c r="E89" s="70"/>
      <c r="F89" s="70"/>
      <c r="G89" s="70"/>
      <c r="H89" s="70" t="s">
        <v>1867</v>
      </c>
      <c r="I89" s="70" t="s">
        <v>965</v>
      </c>
    </row>
    <row r="90" spans="1:9">
      <c r="A90" s="70"/>
      <c r="B90" s="70"/>
      <c r="C90" s="70"/>
      <c r="D90" s="70"/>
      <c r="E90" s="70"/>
      <c r="F90" s="70"/>
      <c r="G90" s="70"/>
      <c r="H90" s="70" t="s">
        <v>1868</v>
      </c>
      <c r="I90" s="70" t="s">
        <v>966</v>
      </c>
    </row>
    <row r="91" spans="1:9">
      <c r="A91" s="70"/>
      <c r="B91" s="70"/>
      <c r="C91" s="70"/>
      <c r="D91" s="70"/>
      <c r="E91" s="70"/>
      <c r="F91" s="70"/>
      <c r="G91" s="70"/>
      <c r="H91" s="70" t="s">
        <v>1869</v>
      </c>
      <c r="I91" s="70" t="s">
        <v>967</v>
      </c>
    </row>
    <row r="92" spans="1:9">
      <c r="A92" s="70"/>
      <c r="B92" s="70"/>
      <c r="C92" s="70"/>
      <c r="D92" s="70"/>
      <c r="E92" s="70"/>
      <c r="F92" s="70"/>
      <c r="G92" s="70"/>
      <c r="H92" s="70" t="s">
        <v>1870</v>
      </c>
      <c r="I92" s="70" t="s">
        <v>968</v>
      </c>
    </row>
    <row r="93" spans="1:9">
      <c r="A93" s="70"/>
      <c r="B93" s="70"/>
      <c r="C93" s="70"/>
      <c r="D93" s="70"/>
      <c r="E93" s="70"/>
      <c r="F93" s="70"/>
      <c r="G93" s="70"/>
      <c r="H93" s="70" t="s">
        <v>1871</v>
      </c>
      <c r="I93" s="70" t="s">
        <v>969</v>
      </c>
    </row>
    <row r="94" spans="1:9">
      <c r="A94" s="70"/>
      <c r="B94" s="70"/>
      <c r="C94" s="70"/>
      <c r="D94" s="70"/>
      <c r="E94" s="70"/>
      <c r="F94" s="70"/>
      <c r="G94" s="70"/>
      <c r="H94" s="70" t="s">
        <v>1872</v>
      </c>
      <c r="I94" s="70" t="s">
        <v>970</v>
      </c>
    </row>
    <row r="95" spans="1:9">
      <c r="A95" s="70"/>
      <c r="B95" s="70"/>
      <c r="C95" s="70"/>
      <c r="D95" s="70"/>
      <c r="E95" s="70"/>
      <c r="F95" s="70"/>
      <c r="G95" s="70"/>
      <c r="H95" s="70" t="s">
        <v>1873</v>
      </c>
      <c r="I95" s="70" t="s">
        <v>971</v>
      </c>
    </row>
    <row r="96" spans="1:9">
      <c r="A96" s="70"/>
      <c r="B96" s="70"/>
      <c r="C96" s="70"/>
      <c r="D96" s="70"/>
      <c r="E96" s="70"/>
      <c r="F96" s="70"/>
      <c r="G96" s="70"/>
      <c r="H96" s="70" t="s">
        <v>1874</v>
      </c>
      <c r="I96" s="70" t="s">
        <v>972</v>
      </c>
    </row>
    <row r="97" spans="1:9">
      <c r="A97" s="70"/>
      <c r="B97" s="70"/>
      <c r="C97" s="70"/>
      <c r="D97" s="70"/>
      <c r="E97" s="70"/>
      <c r="F97" s="70"/>
      <c r="G97" s="70"/>
      <c r="H97" s="70" t="s">
        <v>1875</v>
      </c>
      <c r="I97" s="70" t="s">
        <v>973</v>
      </c>
    </row>
    <row r="98" spans="1:9">
      <c r="A98" s="70"/>
      <c r="B98" s="70"/>
      <c r="C98" s="70"/>
      <c r="D98" s="70"/>
      <c r="E98" s="70"/>
      <c r="F98" s="70"/>
      <c r="G98" s="70"/>
      <c r="H98" s="70" t="s">
        <v>1876</v>
      </c>
      <c r="I98" s="70" t="s">
        <v>974</v>
      </c>
    </row>
    <row r="99" spans="1:9">
      <c r="A99" s="70"/>
      <c r="B99" s="70"/>
      <c r="C99" s="70"/>
      <c r="D99" s="70"/>
      <c r="E99" s="70"/>
      <c r="F99" s="70"/>
      <c r="G99" s="70"/>
      <c r="H99" s="70" t="s">
        <v>1877</v>
      </c>
      <c r="I99" s="70" t="s">
        <v>975</v>
      </c>
    </row>
    <row r="100" spans="1:9">
      <c r="A100" s="70"/>
      <c r="B100" s="70"/>
      <c r="C100" s="70"/>
      <c r="D100" s="70"/>
      <c r="E100" s="70"/>
      <c r="F100" s="70"/>
      <c r="G100" s="70"/>
      <c r="H100" s="70" t="s">
        <v>1856</v>
      </c>
      <c r="I100" s="70" t="s">
        <v>976</v>
      </c>
    </row>
    <row r="101" spans="1:9">
      <c r="A101" s="70"/>
      <c r="B101" s="70"/>
      <c r="C101" s="70"/>
      <c r="D101" s="70"/>
      <c r="E101" s="70"/>
      <c r="F101" s="70"/>
      <c r="G101" s="70"/>
      <c r="H101" s="70" t="s">
        <v>1878</v>
      </c>
      <c r="I101" s="70" t="s">
        <v>977</v>
      </c>
    </row>
    <row r="102" spans="1:9">
      <c r="A102" s="70"/>
      <c r="B102" s="70"/>
      <c r="C102" s="70"/>
      <c r="D102" s="70"/>
      <c r="E102" s="70"/>
      <c r="F102" s="70"/>
      <c r="G102" s="70"/>
      <c r="H102" s="70" t="s">
        <v>1879</v>
      </c>
      <c r="I102" s="70" t="s">
        <v>978</v>
      </c>
    </row>
    <row r="103" spans="1:9">
      <c r="A103" s="70"/>
      <c r="B103" s="70"/>
      <c r="C103" s="70"/>
      <c r="D103" s="70"/>
      <c r="E103" s="70"/>
      <c r="F103" s="70"/>
      <c r="G103" s="70"/>
      <c r="H103" s="70" t="s">
        <v>1880</v>
      </c>
      <c r="I103" s="70" t="s">
        <v>979</v>
      </c>
    </row>
    <row r="104" spans="1:9">
      <c r="A104" s="70"/>
      <c r="B104" s="70"/>
      <c r="C104" s="70"/>
      <c r="D104" s="70"/>
      <c r="E104" s="70"/>
      <c r="F104" s="70"/>
      <c r="G104" s="70"/>
      <c r="H104" s="70" t="s">
        <v>1881</v>
      </c>
      <c r="I104" s="70" t="s">
        <v>980</v>
      </c>
    </row>
    <row r="105" spans="1:9">
      <c r="A105" s="70"/>
      <c r="B105" s="70"/>
      <c r="C105" s="70"/>
      <c r="D105" s="70"/>
      <c r="E105" s="70"/>
      <c r="F105" s="70"/>
      <c r="G105" s="70"/>
      <c r="H105" s="70" t="s">
        <v>1882</v>
      </c>
      <c r="I105" s="70" t="s">
        <v>981</v>
      </c>
    </row>
    <row r="106" spans="1:9">
      <c r="A106" s="70"/>
      <c r="B106" s="70"/>
      <c r="C106" s="70"/>
      <c r="D106" s="70"/>
      <c r="E106" s="70"/>
      <c r="F106" s="70"/>
      <c r="G106" s="70"/>
      <c r="H106" s="70" t="s">
        <v>1883</v>
      </c>
      <c r="I106" s="70" t="s">
        <v>982</v>
      </c>
    </row>
    <row r="107" spans="1:9">
      <c r="A107" s="70"/>
      <c r="B107" s="70"/>
      <c r="C107" s="70"/>
      <c r="D107" s="70"/>
      <c r="E107" s="70"/>
      <c r="F107" s="70"/>
      <c r="G107" s="70"/>
      <c r="H107" s="70" t="s">
        <v>1884</v>
      </c>
      <c r="I107" s="70" t="s">
        <v>983</v>
      </c>
    </row>
    <row r="108" spans="1:9">
      <c r="A108" s="70"/>
      <c r="B108" s="70"/>
      <c r="C108" s="70"/>
      <c r="D108" s="70"/>
      <c r="E108" s="70"/>
      <c r="F108" s="70"/>
      <c r="G108" s="70"/>
      <c r="H108" s="70" t="s">
        <v>1885</v>
      </c>
      <c r="I108" s="70" t="s">
        <v>984</v>
      </c>
    </row>
    <row r="109" spans="1:9">
      <c r="A109" s="70"/>
      <c r="B109" s="70"/>
      <c r="C109" s="70"/>
      <c r="D109" s="70"/>
      <c r="E109" s="70"/>
      <c r="F109" s="70"/>
      <c r="G109" s="70"/>
      <c r="H109" s="70" t="s">
        <v>1886</v>
      </c>
      <c r="I109" s="70" t="s">
        <v>985</v>
      </c>
    </row>
    <row r="110" spans="1:9">
      <c r="A110" s="70"/>
      <c r="B110" s="70"/>
      <c r="C110" s="70"/>
      <c r="D110" s="70"/>
      <c r="E110" s="70"/>
      <c r="F110" s="70"/>
      <c r="G110" s="70"/>
      <c r="H110" s="70" t="s">
        <v>1887</v>
      </c>
      <c r="I110" s="70" t="s">
        <v>986</v>
      </c>
    </row>
    <row r="111" spans="1:9">
      <c r="A111" s="70"/>
      <c r="B111" s="70"/>
      <c r="C111" s="70"/>
      <c r="D111" s="70"/>
      <c r="E111" s="70"/>
      <c r="F111" s="70"/>
      <c r="G111" s="70"/>
      <c r="H111" s="70" t="s">
        <v>1888</v>
      </c>
      <c r="I111" s="70" t="s">
        <v>987</v>
      </c>
    </row>
    <row r="112" spans="1:9">
      <c r="A112" s="70"/>
      <c r="B112" s="70"/>
      <c r="C112" s="70"/>
      <c r="D112" s="70"/>
      <c r="E112" s="70"/>
      <c r="F112" s="70"/>
      <c r="G112" s="70"/>
      <c r="H112" s="70" t="s">
        <v>1889</v>
      </c>
      <c r="I112" s="70" t="s">
        <v>988</v>
      </c>
    </row>
    <row r="113" spans="1:9">
      <c r="A113" s="70"/>
      <c r="B113" s="70"/>
      <c r="C113" s="70"/>
      <c r="D113" s="70"/>
      <c r="E113" s="70"/>
      <c r="F113" s="70"/>
      <c r="G113" s="70"/>
      <c r="H113" s="70" t="s">
        <v>1890</v>
      </c>
      <c r="I113" s="70" t="s">
        <v>989</v>
      </c>
    </row>
    <row r="114" spans="1:9">
      <c r="A114" s="70"/>
      <c r="B114" s="70"/>
      <c r="C114" s="70"/>
      <c r="D114" s="70"/>
      <c r="E114" s="70"/>
      <c r="F114" s="70"/>
      <c r="G114" s="70"/>
      <c r="H114" s="70" t="s">
        <v>1891</v>
      </c>
      <c r="I114" s="70" t="s">
        <v>990</v>
      </c>
    </row>
    <row r="115" spans="1:9">
      <c r="A115" s="70"/>
      <c r="B115" s="70"/>
      <c r="C115" s="70"/>
      <c r="D115" s="70"/>
      <c r="E115" s="70"/>
      <c r="F115" s="70"/>
      <c r="G115" s="70"/>
      <c r="H115" s="70" t="s">
        <v>1892</v>
      </c>
      <c r="I115" s="70" t="s">
        <v>991</v>
      </c>
    </row>
    <row r="116" spans="1:9">
      <c r="A116" s="70"/>
      <c r="B116" s="70"/>
      <c r="C116" s="70"/>
      <c r="D116" s="70"/>
      <c r="E116" s="70"/>
      <c r="F116" s="70"/>
      <c r="G116" s="70"/>
      <c r="H116" s="70" t="s">
        <v>1893</v>
      </c>
      <c r="I116" s="70" t="s">
        <v>992</v>
      </c>
    </row>
    <row r="117" spans="1:9">
      <c r="A117" s="70"/>
      <c r="B117" s="70"/>
      <c r="C117" s="70"/>
      <c r="D117" s="70"/>
      <c r="E117" s="70"/>
      <c r="F117" s="70"/>
      <c r="G117" s="70"/>
      <c r="H117" s="70" t="s">
        <v>1894</v>
      </c>
      <c r="I117" s="70" t="s">
        <v>993</v>
      </c>
    </row>
    <row r="118" spans="1:9">
      <c r="A118" s="70"/>
      <c r="B118" s="70"/>
      <c r="C118" s="70"/>
      <c r="D118" s="70"/>
      <c r="E118" s="70"/>
      <c r="F118" s="70"/>
      <c r="G118" s="70"/>
      <c r="H118" s="70" t="s">
        <v>1895</v>
      </c>
      <c r="I118" s="70" t="s">
        <v>994</v>
      </c>
    </row>
    <row r="119" spans="1:9">
      <c r="A119" s="70"/>
      <c r="B119" s="70"/>
      <c r="C119" s="70"/>
      <c r="D119" s="70"/>
      <c r="E119" s="70"/>
      <c r="F119" s="70"/>
      <c r="G119" s="70"/>
      <c r="H119" s="70" t="s">
        <v>1896</v>
      </c>
      <c r="I119" s="70" t="s">
        <v>995</v>
      </c>
    </row>
    <row r="120" spans="1:9">
      <c r="A120" s="70"/>
      <c r="B120" s="70"/>
      <c r="C120" s="70"/>
      <c r="D120" s="70"/>
      <c r="E120" s="70"/>
      <c r="F120" s="70"/>
      <c r="G120" s="70"/>
      <c r="H120" s="70" t="s">
        <v>1897</v>
      </c>
      <c r="I120" s="70" t="s">
        <v>996</v>
      </c>
    </row>
    <row r="121" spans="1:9">
      <c r="A121" s="70"/>
      <c r="B121" s="70"/>
      <c r="C121" s="70"/>
      <c r="D121" s="70"/>
      <c r="E121" s="70"/>
      <c r="F121" s="70"/>
      <c r="G121" s="70"/>
      <c r="H121" s="70" t="s">
        <v>1898</v>
      </c>
      <c r="I121" s="70" t="s">
        <v>997</v>
      </c>
    </row>
    <row r="122" spans="1:9">
      <c r="A122" s="70"/>
      <c r="B122" s="70"/>
      <c r="C122" s="70"/>
      <c r="D122" s="70"/>
      <c r="E122" s="70"/>
      <c r="F122" s="70"/>
      <c r="G122" s="70"/>
      <c r="H122" s="70" t="s">
        <v>1899</v>
      </c>
      <c r="I122" s="70" t="s">
        <v>998</v>
      </c>
    </row>
    <row r="123" spans="1:9">
      <c r="A123" s="70"/>
      <c r="B123" s="70"/>
      <c r="C123" s="70"/>
      <c r="D123" s="70"/>
      <c r="E123" s="70"/>
      <c r="F123" s="70"/>
      <c r="G123" s="70"/>
      <c r="H123" s="70" t="s">
        <v>1900</v>
      </c>
      <c r="I123" s="70" t="s">
        <v>999</v>
      </c>
    </row>
    <row r="124" spans="1:9">
      <c r="A124" s="70"/>
      <c r="B124" s="70"/>
      <c r="C124" s="70"/>
      <c r="D124" s="70"/>
      <c r="E124" s="70"/>
      <c r="F124" s="70"/>
      <c r="G124" s="70"/>
      <c r="H124" s="70" t="s">
        <v>1901</v>
      </c>
      <c r="I124" s="70" t="s">
        <v>1000</v>
      </c>
    </row>
    <row r="125" spans="1:9">
      <c r="A125" s="70"/>
      <c r="B125" s="70"/>
      <c r="C125" s="70"/>
      <c r="D125" s="70"/>
      <c r="E125" s="70"/>
      <c r="F125" s="70"/>
      <c r="G125" s="70"/>
      <c r="H125" s="70" t="s">
        <v>1902</v>
      </c>
      <c r="I125" s="70" t="s">
        <v>1001</v>
      </c>
    </row>
    <row r="126" spans="1:9">
      <c r="A126" s="70"/>
      <c r="B126" s="70"/>
      <c r="C126" s="70"/>
      <c r="D126" s="70"/>
      <c r="E126" s="70"/>
      <c r="F126" s="70"/>
      <c r="G126" s="70"/>
      <c r="H126" s="70" t="s">
        <v>1902</v>
      </c>
      <c r="I126" s="70" t="s">
        <v>1002</v>
      </c>
    </row>
    <row r="127" spans="1:9">
      <c r="A127" s="70"/>
      <c r="B127" s="70"/>
      <c r="C127" s="70"/>
      <c r="D127" s="70"/>
      <c r="E127" s="70"/>
      <c r="F127" s="70"/>
      <c r="G127" s="70"/>
      <c r="H127" s="70" t="s">
        <v>1903</v>
      </c>
      <c r="I127" s="70" t="s">
        <v>1003</v>
      </c>
    </row>
    <row r="128" spans="1:9">
      <c r="A128" s="70"/>
      <c r="B128" s="70"/>
      <c r="C128" s="70"/>
      <c r="D128" s="70"/>
      <c r="E128" s="70"/>
      <c r="F128" s="70"/>
      <c r="G128" s="70"/>
      <c r="H128" s="70" t="s">
        <v>1904</v>
      </c>
      <c r="I128" s="70" t="s">
        <v>1004</v>
      </c>
    </row>
    <row r="129" spans="1:9">
      <c r="A129" s="70"/>
      <c r="B129" s="70"/>
      <c r="C129" s="70"/>
      <c r="D129" s="70"/>
      <c r="E129" s="70"/>
      <c r="F129" s="70"/>
      <c r="G129" s="70"/>
      <c r="H129" s="70" t="s">
        <v>1905</v>
      </c>
      <c r="I129" s="70" t="s">
        <v>1005</v>
      </c>
    </row>
    <row r="130" spans="1:9">
      <c r="A130" s="70"/>
      <c r="B130" s="70"/>
      <c r="C130" s="70"/>
      <c r="D130" s="70"/>
      <c r="E130" s="70"/>
      <c r="F130" s="70"/>
      <c r="G130" s="70"/>
      <c r="H130" s="70" t="s">
        <v>1906</v>
      </c>
      <c r="I130" s="70" t="s">
        <v>1006</v>
      </c>
    </row>
    <row r="131" spans="1:9">
      <c r="A131" s="70"/>
      <c r="B131" s="70"/>
      <c r="C131" s="70"/>
      <c r="D131" s="70"/>
      <c r="E131" s="70"/>
      <c r="F131" s="70"/>
      <c r="G131" s="70"/>
      <c r="H131" s="70" t="s">
        <v>1907</v>
      </c>
      <c r="I131" s="70" t="s">
        <v>1007</v>
      </c>
    </row>
    <row r="132" spans="1:9">
      <c r="A132" s="70"/>
      <c r="B132" s="70"/>
      <c r="C132" s="70"/>
      <c r="D132" s="70"/>
      <c r="E132" s="70"/>
      <c r="F132" s="70"/>
      <c r="G132" s="70"/>
      <c r="H132" s="70" t="s">
        <v>1908</v>
      </c>
      <c r="I132" s="70" t="s">
        <v>1008</v>
      </c>
    </row>
    <row r="133" spans="1:9">
      <c r="A133" s="70"/>
      <c r="B133" s="70"/>
      <c r="C133" s="70"/>
      <c r="D133" s="70"/>
      <c r="E133" s="70"/>
      <c r="F133" s="70"/>
      <c r="G133" s="70"/>
      <c r="H133" s="70" t="s">
        <v>1909</v>
      </c>
      <c r="I133" s="70" t="s">
        <v>1009</v>
      </c>
    </row>
    <row r="134" spans="1:9">
      <c r="A134" s="70"/>
      <c r="B134" s="70"/>
      <c r="C134" s="70"/>
      <c r="D134" s="70"/>
      <c r="E134" s="70"/>
      <c r="F134" s="70"/>
      <c r="G134" s="70"/>
      <c r="H134" s="70" t="s">
        <v>1910</v>
      </c>
      <c r="I134" s="70" t="s">
        <v>1010</v>
      </c>
    </row>
    <row r="135" spans="1:9">
      <c r="A135" s="70"/>
      <c r="B135" s="70"/>
      <c r="C135" s="70"/>
      <c r="D135" s="70"/>
      <c r="E135" s="70"/>
      <c r="F135" s="70"/>
      <c r="G135" s="70"/>
      <c r="H135" s="70" t="s">
        <v>1856</v>
      </c>
      <c r="I135" s="70" t="s">
        <v>1011</v>
      </c>
    </row>
    <row r="136" spans="1:9">
      <c r="A136" s="70"/>
      <c r="B136" s="70"/>
      <c r="C136" s="70"/>
      <c r="D136" s="70"/>
      <c r="E136" s="70"/>
      <c r="F136" s="70"/>
      <c r="G136" s="70"/>
      <c r="H136" s="70"/>
      <c r="I136" s="70" t="s">
        <v>1012</v>
      </c>
    </row>
    <row r="137" spans="1:9">
      <c r="A137" s="70"/>
      <c r="B137" s="70"/>
      <c r="C137" s="70"/>
      <c r="D137" s="70"/>
      <c r="E137" s="70"/>
      <c r="F137" s="70"/>
      <c r="G137" s="70"/>
      <c r="H137" s="70"/>
      <c r="I137" s="70" t="s">
        <v>1013</v>
      </c>
    </row>
    <row r="138" spans="1:9">
      <c r="A138" s="70"/>
      <c r="B138" s="70"/>
      <c r="C138" s="70"/>
      <c r="D138" s="70"/>
      <c r="E138" s="70"/>
      <c r="F138" s="70"/>
      <c r="G138" s="70"/>
      <c r="H138" s="70"/>
      <c r="I138" s="70" t="s">
        <v>1014</v>
      </c>
    </row>
    <row r="139" spans="1:9">
      <c r="A139" s="70"/>
      <c r="B139" s="70"/>
      <c r="C139" s="70"/>
      <c r="D139" s="70"/>
      <c r="E139" s="70"/>
      <c r="F139" s="70"/>
      <c r="G139" s="70"/>
      <c r="H139" s="70"/>
      <c r="I139" s="70" t="s">
        <v>1015</v>
      </c>
    </row>
    <row r="140" spans="1:9">
      <c r="A140" s="70"/>
      <c r="B140" s="70"/>
      <c r="C140" s="70"/>
      <c r="D140" s="70"/>
      <c r="E140" s="70"/>
      <c r="F140" s="70"/>
      <c r="G140" s="70"/>
      <c r="H140" s="70"/>
      <c r="I140" s="70" t="s">
        <v>1016</v>
      </c>
    </row>
    <row r="141" spans="1:9">
      <c r="A141" s="70"/>
      <c r="B141" s="70"/>
      <c r="C141" s="70"/>
      <c r="D141" s="70"/>
      <c r="E141" s="70"/>
      <c r="F141" s="70"/>
      <c r="G141" s="70"/>
      <c r="H141" s="70"/>
      <c r="I141" s="70" t="s">
        <v>1017</v>
      </c>
    </row>
    <row r="142" spans="1:9">
      <c r="A142" s="70"/>
      <c r="B142" s="70"/>
      <c r="C142" s="70"/>
      <c r="D142" s="70"/>
      <c r="E142" s="70"/>
      <c r="F142" s="70"/>
      <c r="G142" s="70"/>
      <c r="H142" s="70"/>
      <c r="I142" s="70" t="s">
        <v>1018</v>
      </c>
    </row>
    <row r="143" spans="1:9">
      <c r="A143" s="70"/>
      <c r="B143" s="70"/>
      <c r="C143" s="70"/>
      <c r="D143" s="70"/>
      <c r="E143" s="70"/>
      <c r="F143" s="70"/>
      <c r="G143" s="70"/>
      <c r="H143" s="70"/>
      <c r="I143" s="70" t="s">
        <v>1019</v>
      </c>
    </row>
    <row r="144" spans="1:9">
      <c r="A144" s="70"/>
      <c r="B144" s="70"/>
      <c r="C144" s="70"/>
      <c r="D144" s="70"/>
      <c r="E144" s="70"/>
      <c r="F144" s="70"/>
      <c r="G144" s="70"/>
      <c r="H144" s="70"/>
      <c r="I144" s="70" t="s">
        <v>1020</v>
      </c>
    </row>
    <row r="145" spans="1:9">
      <c r="A145" s="70"/>
      <c r="B145" s="70"/>
      <c r="C145" s="70"/>
      <c r="D145" s="70"/>
      <c r="E145" s="70"/>
      <c r="F145" s="70"/>
      <c r="G145" s="70"/>
      <c r="H145" s="70"/>
      <c r="I145" s="70" t="s">
        <v>1021</v>
      </c>
    </row>
    <row r="146" spans="1:9">
      <c r="A146" s="70"/>
      <c r="B146" s="70"/>
      <c r="C146" s="70"/>
      <c r="D146" s="70"/>
      <c r="E146" s="70"/>
      <c r="F146" s="70"/>
      <c r="G146" s="70"/>
      <c r="H146" s="70"/>
      <c r="I146" s="70" t="s">
        <v>1022</v>
      </c>
    </row>
    <row r="147" spans="1:9">
      <c r="A147" s="70"/>
      <c r="B147" s="70"/>
      <c r="C147" s="70"/>
      <c r="D147" s="70"/>
      <c r="E147" s="70"/>
      <c r="F147" s="70"/>
      <c r="G147" s="70"/>
      <c r="H147" s="70"/>
      <c r="I147" s="70" t="s">
        <v>1023</v>
      </c>
    </row>
    <row r="148" spans="1:9">
      <c r="A148" s="70"/>
      <c r="B148" s="70"/>
      <c r="C148" s="70"/>
      <c r="D148" s="70"/>
      <c r="E148" s="70"/>
      <c r="F148" s="70"/>
      <c r="G148" s="70"/>
      <c r="H148" s="70"/>
      <c r="I148" s="70" t="s">
        <v>1024</v>
      </c>
    </row>
    <row r="149" spans="1:9">
      <c r="A149" s="70"/>
      <c r="B149" s="70"/>
      <c r="C149" s="70"/>
      <c r="D149" s="70"/>
      <c r="E149" s="70"/>
      <c r="F149" s="70"/>
      <c r="G149" s="70"/>
      <c r="H149" s="70"/>
      <c r="I149" s="70" t="s">
        <v>1025</v>
      </c>
    </row>
    <row r="150" spans="1:9">
      <c r="A150" s="70"/>
      <c r="B150" s="70"/>
      <c r="C150" s="70"/>
      <c r="D150" s="70"/>
      <c r="E150" s="70"/>
      <c r="F150" s="70"/>
      <c r="G150" s="70"/>
      <c r="H150" s="70"/>
      <c r="I150" s="70" t="s">
        <v>1026</v>
      </c>
    </row>
    <row r="151" spans="1:9">
      <c r="A151" s="70"/>
      <c r="B151" s="70"/>
      <c r="C151" s="70"/>
      <c r="D151" s="70"/>
      <c r="E151" s="70"/>
      <c r="F151" s="70"/>
      <c r="G151" s="70"/>
      <c r="H151" s="70"/>
      <c r="I151" s="70" t="s">
        <v>1027</v>
      </c>
    </row>
    <row r="152" spans="1:9">
      <c r="A152" s="70"/>
      <c r="B152" s="70"/>
      <c r="C152" s="70"/>
      <c r="D152" s="70"/>
      <c r="E152" s="70"/>
      <c r="F152" s="70"/>
      <c r="G152" s="70"/>
      <c r="H152" s="70"/>
      <c r="I152" s="70" t="s">
        <v>1028</v>
      </c>
    </row>
    <row r="153" spans="1:9">
      <c r="A153" s="70"/>
      <c r="B153" s="70"/>
      <c r="C153" s="70"/>
      <c r="D153" s="70"/>
      <c r="E153" s="70"/>
      <c r="F153" s="70"/>
      <c r="G153" s="70"/>
      <c r="H153" s="70"/>
      <c r="I153" s="70" t="s">
        <v>1029</v>
      </c>
    </row>
    <row r="154" spans="1:9">
      <c r="A154" s="70"/>
      <c r="B154" s="70"/>
      <c r="C154" s="70"/>
      <c r="D154" s="70"/>
      <c r="E154" s="70"/>
      <c r="F154" s="70"/>
      <c r="G154" s="70"/>
      <c r="H154" s="70"/>
      <c r="I154" s="70" t="s">
        <v>1030</v>
      </c>
    </row>
    <row r="155" spans="1:9">
      <c r="A155" s="70"/>
      <c r="B155" s="70"/>
      <c r="C155" s="70"/>
      <c r="D155" s="70"/>
      <c r="E155" s="70"/>
      <c r="F155" s="70"/>
      <c r="G155" s="70"/>
      <c r="H155" s="70"/>
      <c r="I155" s="70" t="s">
        <v>1031</v>
      </c>
    </row>
    <row r="156" spans="1:9">
      <c r="A156" s="70"/>
      <c r="B156" s="70"/>
      <c r="C156" s="70"/>
      <c r="D156" s="70"/>
      <c r="E156" s="70"/>
      <c r="F156" s="70"/>
      <c r="G156" s="70"/>
      <c r="H156" s="70"/>
      <c r="I156" s="70" t="s">
        <v>1032</v>
      </c>
    </row>
    <row r="157" spans="1:9">
      <c r="A157" s="70"/>
      <c r="B157" s="70"/>
      <c r="C157" s="70"/>
      <c r="D157" s="70"/>
      <c r="E157" s="70"/>
      <c r="F157" s="70"/>
      <c r="G157" s="70"/>
      <c r="H157" s="70"/>
      <c r="I157" s="70" t="s">
        <v>1033</v>
      </c>
    </row>
    <row r="158" spans="1:9">
      <c r="A158" s="70"/>
      <c r="B158" s="70"/>
      <c r="C158" s="70"/>
      <c r="D158" s="70"/>
      <c r="E158" s="70"/>
      <c r="F158" s="70"/>
      <c r="G158" s="70"/>
      <c r="H158" s="70"/>
      <c r="I158" s="70" t="s">
        <v>1034</v>
      </c>
    </row>
    <row r="159" spans="1:9">
      <c r="A159" s="70"/>
      <c r="B159" s="70"/>
      <c r="C159" s="70"/>
      <c r="D159" s="70"/>
      <c r="E159" s="70"/>
      <c r="F159" s="70"/>
      <c r="G159" s="70"/>
      <c r="H159" s="70"/>
      <c r="I159" s="70" t="s">
        <v>1035</v>
      </c>
    </row>
    <row r="160" spans="1:9">
      <c r="A160" s="70"/>
      <c r="B160" s="70"/>
      <c r="C160" s="70"/>
      <c r="D160" s="70"/>
      <c r="E160" s="70"/>
      <c r="F160" s="70"/>
      <c r="G160" s="70"/>
      <c r="H160" s="70"/>
      <c r="I160" s="70" t="s">
        <v>1036</v>
      </c>
    </row>
    <row r="161" spans="1:9">
      <c r="A161" s="70"/>
      <c r="B161" s="70"/>
      <c r="C161" s="70"/>
      <c r="D161" s="70"/>
      <c r="E161" s="70"/>
      <c r="F161" s="70"/>
      <c r="G161" s="70"/>
      <c r="H161" s="70"/>
      <c r="I161" s="70" t="s">
        <v>1037</v>
      </c>
    </row>
    <row r="162" spans="1:9">
      <c r="A162" s="70"/>
      <c r="B162" s="70"/>
      <c r="C162" s="70"/>
      <c r="D162" s="70"/>
      <c r="E162" s="70"/>
      <c r="F162" s="70"/>
      <c r="G162" s="70"/>
      <c r="H162" s="70"/>
      <c r="I162" s="70" t="s">
        <v>1038</v>
      </c>
    </row>
    <row r="163" spans="1:9">
      <c r="A163" s="70"/>
      <c r="B163" s="70"/>
      <c r="C163" s="70"/>
      <c r="D163" s="70"/>
      <c r="E163" s="70"/>
      <c r="F163" s="70"/>
      <c r="G163" s="70"/>
      <c r="H163" s="70"/>
      <c r="I163" s="70" t="s">
        <v>1039</v>
      </c>
    </row>
    <row r="164" spans="1:9">
      <c r="A164" s="70"/>
      <c r="B164" s="70"/>
      <c r="C164" s="70"/>
      <c r="D164" s="70"/>
      <c r="E164" s="70"/>
      <c r="F164" s="70"/>
      <c r="G164" s="70"/>
      <c r="H164" s="70"/>
      <c r="I164" s="70" t="s">
        <v>1040</v>
      </c>
    </row>
    <row r="165" spans="1:9">
      <c r="A165" s="70"/>
      <c r="B165" s="70"/>
      <c r="C165" s="70"/>
      <c r="D165" s="70"/>
      <c r="E165" s="70"/>
      <c r="F165" s="70"/>
      <c r="G165" s="70"/>
      <c r="H165" s="70"/>
      <c r="I165" s="70" t="s">
        <v>1041</v>
      </c>
    </row>
    <row r="166" spans="1:9">
      <c r="A166" s="70"/>
      <c r="B166" s="70"/>
      <c r="C166" s="70"/>
      <c r="D166" s="70"/>
      <c r="E166" s="70"/>
      <c r="F166" s="70"/>
      <c r="G166" s="70"/>
      <c r="H166" s="70"/>
      <c r="I166" s="70" t="s">
        <v>1042</v>
      </c>
    </row>
    <row r="167" spans="1:9">
      <c r="A167" s="70"/>
      <c r="B167" s="70"/>
      <c r="C167" s="70"/>
      <c r="D167" s="70"/>
      <c r="E167" s="70"/>
      <c r="F167" s="70"/>
      <c r="G167" s="70"/>
      <c r="H167" s="70"/>
      <c r="I167" s="70" t="s">
        <v>1043</v>
      </c>
    </row>
    <row r="168" spans="1:9">
      <c r="A168" s="70"/>
      <c r="B168" s="70"/>
      <c r="C168" s="70"/>
      <c r="D168" s="70"/>
      <c r="E168" s="70"/>
      <c r="F168" s="70"/>
      <c r="G168" s="70"/>
      <c r="H168" s="70"/>
      <c r="I168" s="70" t="s">
        <v>1044</v>
      </c>
    </row>
    <row r="169" spans="1:9">
      <c r="A169" s="70"/>
      <c r="B169" s="70"/>
      <c r="C169" s="70"/>
      <c r="D169" s="70"/>
      <c r="E169" s="70"/>
      <c r="F169" s="70"/>
      <c r="G169" s="70"/>
      <c r="H169" s="70"/>
      <c r="I169" s="70" t="s">
        <v>1045</v>
      </c>
    </row>
    <row r="170" spans="1:9">
      <c r="A170" s="70"/>
      <c r="B170" s="70"/>
      <c r="C170" s="70"/>
      <c r="D170" s="70"/>
      <c r="E170" s="70"/>
      <c r="F170" s="70"/>
      <c r="G170" s="70"/>
      <c r="H170" s="70"/>
      <c r="I170" s="70" t="s">
        <v>1046</v>
      </c>
    </row>
    <row r="171" spans="1:9">
      <c r="A171" s="70"/>
      <c r="B171" s="70"/>
      <c r="C171" s="70"/>
      <c r="D171" s="70"/>
      <c r="E171" s="70"/>
      <c r="F171" s="70"/>
      <c r="G171" s="70"/>
      <c r="H171" s="70"/>
      <c r="I171" s="70" t="s">
        <v>1047</v>
      </c>
    </row>
    <row r="172" spans="1:9">
      <c r="A172" s="70"/>
      <c r="B172" s="70"/>
      <c r="C172" s="70"/>
      <c r="D172" s="70"/>
      <c r="E172" s="70"/>
      <c r="F172" s="70"/>
      <c r="G172" s="70"/>
      <c r="H172" s="70"/>
      <c r="I172" s="70" t="s">
        <v>1048</v>
      </c>
    </row>
    <row r="173" spans="1:9">
      <c r="A173" s="70"/>
      <c r="B173" s="70"/>
      <c r="C173" s="70"/>
      <c r="D173" s="70"/>
      <c r="E173" s="70"/>
      <c r="F173" s="70"/>
      <c r="G173" s="70"/>
      <c r="H173" s="70"/>
      <c r="I173" s="70" t="s">
        <v>1049</v>
      </c>
    </row>
    <row r="174" spans="1:9">
      <c r="A174" s="70"/>
      <c r="B174" s="70"/>
      <c r="C174" s="70"/>
      <c r="D174" s="70"/>
      <c r="E174" s="70"/>
      <c r="F174" s="70"/>
      <c r="G174" s="70"/>
      <c r="H174" s="70"/>
      <c r="I174" s="70" t="s">
        <v>1050</v>
      </c>
    </row>
    <row r="175" spans="1:9">
      <c r="A175" s="70"/>
      <c r="B175" s="70"/>
      <c r="C175" s="70"/>
      <c r="D175" s="70"/>
      <c r="E175" s="70"/>
      <c r="F175" s="70"/>
      <c r="G175" s="70"/>
      <c r="H175" s="70"/>
      <c r="I175" s="70" t="s">
        <v>1051</v>
      </c>
    </row>
    <row r="176" spans="1:9">
      <c r="A176" s="70"/>
      <c r="B176" s="70"/>
      <c r="C176" s="70"/>
      <c r="D176" s="70"/>
      <c r="E176" s="70"/>
      <c r="F176" s="70"/>
      <c r="G176" s="70"/>
      <c r="H176" s="70"/>
      <c r="I176" s="70" t="s">
        <v>1052</v>
      </c>
    </row>
    <row r="177" spans="1:9">
      <c r="A177" s="70"/>
      <c r="B177" s="70"/>
      <c r="C177" s="70"/>
      <c r="D177" s="70"/>
      <c r="E177" s="70"/>
      <c r="F177" s="70"/>
      <c r="G177" s="70"/>
      <c r="H177" s="70"/>
      <c r="I177" s="70" t="s">
        <v>1053</v>
      </c>
    </row>
    <row r="178" spans="1:9">
      <c r="A178" s="70"/>
      <c r="B178" s="70"/>
      <c r="C178" s="70"/>
      <c r="D178" s="70"/>
      <c r="E178" s="70"/>
      <c r="F178" s="70"/>
      <c r="G178" s="70"/>
      <c r="H178" s="70"/>
      <c r="I178" s="70" t="s">
        <v>1054</v>
      </c>
    </row>
    <row r="179" spans="1:9">
      <c r="A179" s="70"/>
      <c r="B179" s="70"/>
      <c r="C179" s="70"/>
      <c r="D179" s="70"/>
      <c r="E179" s="70"/>
      <c r="F179" s="70"/>
      <c r="G179" s="70"/>
      <c r="H179" s="70"/>
      <c r="I179" s="70" t="s">
        <v>1055</v>
      </c>
    </row>
    <row r="180" spans="1:9">
      <c r="A180" s="70"/>
      <c r="B180" s="70"/>
      <c r="C180" s="70"/>
      <c r="D180" s="70"/>
      <c r="E180" s="70"/>
      <c r="F180" s="70"/>
      <c r="G180" s="70"/>
      <c r="H180" s="70"/>
      <c r="I180" s="70" t="s">
        <v>1056</v>
      </c>
    </row>
    <row r="181" spans="1:9">
      <c r="A181" s="70"/>
      <c r="B181" s="70"/>
      <c r="C181" s="70"/>
      <c r="D181" s="70"/>
      <c r="E181" s="70"/>
      <c r="F181" s="70"/>
      <c r="G181" s="70"/>
      <c r="H181" s="70"/>
      <c r="I181" s="70" t="s">
        <v>1057</v>
      </c>
    </row>
    <row r="182" spans="1:9">
      <c r="A182" s="70"/>
      <c r="B182" s="70"/>
      <c r="C182" s="70"/>
      <c r="D182" s="70"/>
      <c r="E182" s="70"/>
      <c r="F182" s="70"/>
      <c r="G182" s="70"/>
      <c r="H182" s="70"/>
      <c r="I182" s="70" t="s">
        <v>1058</v>
      </c>
    </row>
    <row r="183" spans="1:9">
      <c r="A183" s="70"/>
      <c r="B183" s="70"/>
      <c r="C183" s="70"/>
      <c r="D183" s="70"/>
      <c r="E183" s="70"/>
      <c r="F183" s="70"/>
      <c r="G183" s="70"/>
      <c r="H183" s="70"/>
      <c r="I183" s="70" t="s">
        <v>1059</v>
      </c>
    </row>
    <row r="184" spans="1:9">
      <c r="A184" s="70"/>
      <c r="B184" s="70"/>
      <c r="C184" s="70"/>
      <c r="D184" s="70"/>
      <c r="E184" s="70"/>
      <c r="F184" s="70"/>
      <c r="G184" s="70"/>
      <c r="H184" s="70"/>
      <c r="I184" s="70" t="s">
        <v>1060</v>
      </c>
    </row>
    <row r="185" spans="1:9">
      <c r="A185" s="70"/>
      <c r="B185" s="70"/>
      <c r="C185" s="70"/>
      <c r="D185" s="70"/>
      <c r="E185" s="70"/>
      <c r="F185" s="70"/>
      <c r="G185" s="70"/>
      <c r="H185" s="70"/>
      <c r="I185" s="70" t="s">
        <v>1061</v>
      </c>
    </row>
    <row r="186" spans="1:9">
      <c r="A186" s="70"/>
      <c r="B186" s="70"/>
      <c r="C186" s="70"/>
      <c r="D186" s="70"/>
      <c r="E186" s="70"/>
      <c r="F186" s="70"/>
      <c r="G186" s="70"/>
      <c r="H186" s="70"/>
      <c r="I186" s="70" t="s">
        <v>1062</v>
      </c>
    </row>
    <row r="187" spans="1:9">
      <c r="A187" s="70"/>
      <c r="B187" s="70"/>
      <c r="C187" s="70"/>
      <c r="D187" s="70"/>
      <c r="E187" s="70"/>
      <c r="F187" s="70"/>
      <c r="G187" s="70"/>
      <c r="H187" s="70"/>
      <c r="I187" s="70" t="s">
        <v>1063</v>
      </c>
    </row>
    <row r="188" spans="1:9">
      <c r="A188" s="70"/>
      <c r="B188" s="70"/>
      <c r="C188" s="70"/>
      <c r="D188" s="70"/>
      <c r="E188" s="70"/>
      <c r="F188" s="70"/>
      <c r="G188" s="70"/>
      <c r="H188" s="70"/>
      <c r="I188" s="70" t="s">
        <v>1064</v>
      </c>
    </row>
    <row r="189" spans="1:9">
      <c r="A189" s="70"/>
      <c r="B189" s="70"/>
      <c r="C189" s="70"/>
      <c r="D189" s="70"/>
      <c r="E189" s="70"/>
      <c r="F189" s="70"/>
      <c r="G189" s="70"/>
      <c r="H189" s="70"/>
      <c r="I189" s="70" t="s">
        <v>1065</v>
      </c>
    </row>
    <row r="190" spans="1:9">
      <c r="A190" s="70"/>
      <c r="B190" s="70"/>
      <c r="C190" s="70"/>
      <c r="D190" s="70"/>
      <c r="E190" s="70"/>
      <c r="F190" s="70"/>
      <c r="G190" s="70"/>
      <c r="H190" s="70"/>
      <c r="I190" s="70" t="s">
        <v>1066</v>
      </c>
    </row>
    <row r="191" spans="1:9">
      <c r="A191" s="70"/>
      <c r="B191" s="70"/>
      <c r="C191" s="70"/>
      <c r="D191" s="70"/>
      <c r="E191" s="70"/>
      <c r="F191" s="70"/>
      <c r="G191" s="70"/>
      <c r="H191" s="70"/>
      <c r="I191" s="70" t="s">
        <v>1067</v>
      </c>
    </row>
    <row r="192" spans="1:9">
      <c r="A192" s="70"/>
      <c r="B192" s="70"/>
      <c r="C192" s="70"/>
      <c r="D192" s="70"/>
      <c r="E192" s="70"/>
      <c r="F192" s="70"/>
      <c r="G192" s="70"/>
      <c r="H192" s="70"/>
      <c r="I192" s="70" t="s">
        <v>1068</v>
      </c>
    </row>
    <row r="193" spans="1:9">
      <c r="A193" s="70"/>
      <c r="B193" s="70"/>
      <c r="C193" s="70"/>
      <c r="D193" s="70"/>
      <c r="E193" s="70"/>
      <c r="F193" s="70"/>
      <c r="G193" s="70"/>
      <c r="H193" s="70"/>
      <c r="I193" s="70" t="s">
        <v>1069</v>
      </c>
    </row>
    <row r="194" spans="1:9">
      <c r="A194" s="70"/>
      <c r="B194" s="70"/>
      <c r="C194" s="70"/>
      <c r="D194" s="70"/>
      <c r="E194" s="70"/>
      <c r="F194" s="70"/>
      <c r="G194" s="70"/>
      <c r="H194" s="70"/>
      <c r="I194" s="70" t="s">
        <v>1070</v>
      </c>
    </row>
    <row r="195" spans="1:9">
      <c r="A195" s="70"/>
      <c r="B195" s="70"/>
      <c r="C195" s="70"/>
      <c r="D195" s="70"/>
      <c r="E195" s="70"/>
      <c r="F195" s="70"/>
      <c r="G195" s="70"/>
      <c r="H195" s="70"/>
      <c r="I195" s="70" t="s">
        <v>1071</v>
      </c>
    </row>
    <row r="196" spans="1:9">
      <c r="A196" s="70"/>
      <c r="B196" s="70"/>
      <c r="C196" s="70"/>
      <c r="D196" s="70"/>
      <c r="E196" s="70"/>
      <c r="F196" s="70"/>
      <c r="G196" s="70"/>
      <c r="H196" s="70"/>
      <c r="I196" s="70" t="s">
        <v>1072</v>
      </c>
    </row>
    <row r="197" spans="1:9">
      <c r="A197" s="70"/>
      <c r="B197" s="70"/>
      <c r="C197" s="70"/>
      <c r="D197" s="70"/>
      <c r="E197" s="70"/>
      <c r="F197" s="70"/>
      <c r="G197" s="70"/>
      <c r="H197" s="70"/>
      <c r="I197" s="70" t="s">
        <v>1073</v>
      </c>
    </row>
    <row r="198" spans="1:9">
      <c r="A198" s="70"/>
      <c r="B198" s="70"/>
      <c r="C198" s="70"/>
      <c r="D198" s="70"/>
      <c r="E198" s="70"/>
      <c r="F198" s="70"/>
      <c r="G198" s="70"/>
      <c r="H198" s="70"/>
      <c r="I198" s="70" t="s">
        <v>1074</v>
      </c>
    </row>
    <row r="199" spans="1:9">
      <c r="A199" s="70"/>
      <c r="B199" s="70"/>
      <c r="C199" s="70"/>
      <c r="D199" s="70"/>
      <c r="E199" s="70"/>
      <c r="F199" s="70"/>
      <c r="G199" s="70"/>
      <c r="H199" s="70"/>
      <c r="I199" s="70" t="s">
        <v>1075</v>
      </c>
    </row>
    <row r="200" spans="1:9">
      <c r="A200" s="70"/>
      <c r="B200" s="70"/>
      <c r="C200" s="70"/>
      <c r="D200" s="70"/>
      <c r="E200" s="70"/>
      <c r="F200" s="70"/>
      <c r="G200" s="70"/>
      <c r="H200" s="70"/>
      <c r="I200" s="70" t="s">
        <v>1076</v>
      </c>
    </row>
    <row r="201" spans="1:9">
      <c r="A201" s="70"/>
      <c r="B201" s="70"/>
      <c r="C201" s="70"/>
      <c r="D201" s="70"/>
      <c r="E201" s="70"/>
      <c r="F201" s="70"/>
      <c r="G201" s="70"/>
      <c r="H201" s="70"/>
      <c r="I201" s="70" t="s">
        <v>1077</v>
      </c>
    </row>
    <row r="202" spans="1:9">
      <c r="A202" s="70"/>
      <c r="B202" s="70"/>
      <c r="C202" s="70"/>
      <c r="D202" s="70"/>
      <c r="E202" s="70"/>
      <c r="F202" s="70"/>
      <c r="G202" s="70"/>
      <c r="H202" s="70"/>
      <c r="I202" s="70" t="s">
        <v>1078</v>
      </c>
    </row>
    <row r="203" spans="1:9">
      <c r="A203" s="70"/>
      <c r="B203" s="70"/>
      <c r="C203" s="70"/>
      <c r="D203" s="70"/>
      <c r="E203" s="70"/>
      <c r="F203" s="70"/>
      <c r="G203" s="70"/>
      <c r="H203" s="70"/>
      <c r="I203" s="70" t="s">
        <v>1079</v>
      </c>
    </row>
    <row r="204" spans="1:9">
      <c r="A204" s="70"/>
      <c r="B204" s="70"/>
      <c r="C204" s="70"/>
      <c r="D204" s="70"/>
      <c r="E204" s="70"/>
      <c r="F204" s="70"/>
      <c r="G204" s="70"/>
      <c r="H204" s="70"/>
      <c r="I204" s="70" t="s">
        <v>1080</v>
      </c>
    </row>
    <row r="205" spans="1:9">
      <c r="A205" s="70"/>
      <c r="B205" s="70"/>
      <c r="C205" s="70"/>
      <c r="D205" s="70"/>
      <c r="E205" s="70"/>
      <c r="F205" s="70"/>
      <c r="G205" s="70"/>
      <c r="H205" s="70"/>
      <c r="I205" s="70" t="s">
        <v>1081</v>
      </c>
    </row>
    <row r="206" spans="1:9">
      <c r="A206" s="70"/>
      <c r="B206" s="70"/>
      <c r="C206" s="70"/>
      <c r="D206" s="70"/>
      <c r="E206" s="70"/>
      <c r="F206" s="70"/>
      <c r="G206" s="70"/>
      <c r="H206" s="70"/>
      <c r="I206" s="70" t="s">
        <v>1082</v>
      </c>
    </row>
    <row r="207" spans="1:9">
      <c r="A207" s="70"/>
      <c r="B207" s="70"/>
      <c r="C207" s="70"/>
      <c r="D207" s="70"/>
      <c r="E207" s="70"/>
      <c r="F207" s="70"/>
      <c r="G207" s="70"/>
      <c r="H207" s="70"/>
      <c r="I207" s="70" t="s">
        <v>1083</v>
      </c>
    </row>
    <row r="208" spans="1:9">
      <c r="A208" s="70"/>
      <c r="B208" s="70"/>
      <c r="C208" s="70"/>
      <c r="D208" s="70"/>
      <c r="E208" s="70"/>
      <c r="F208" s="70"/>
      <c r="G208" s="70"/>
      <c r="H208" s="70"/>
      <c r="I208" s="70" t="s">
        <v>1084</v>
      </c>
    </row>
    <row r="209" spans="1:9">
      <c r="A209" s="70"/>
      <c r="B209" s="70"/>
      <c r="C209" s="70"/>
      <c r="D209" s="70"/>
      <c r="E209" s="70"/>
      <c r="F209" s="70"/>
      <c r="G209" s="70"/>
      <c r="H209" s="70"/>
      <c r="I209" s="70" t="s">
        <v>1085</v>
      </c>
    </row>
    <row r="210" spans="1:9">
      <c r="A210" s="70"/>
      <c r="B210" s="70"/>
      <c r="C210" s="70"/>
      <c r="D210" s="70"/>
      <c r="E210" s="70"/>
      <c r="F210" s="70"/>
      <c r="G210" s="70"/>
      <c r="H210" s="70"/>
      <c r="I210" s="70" t="s">
        <v>1086</v>
      </c>
    </row>
    <row r="211" spans="1:9">
      <c r="A211" s="70"/>
      <c r="B211" s="70"/>
      <c r="C211" s="70"/>
      <c r="D211" s="70"/>
      <c r="E211" s="70"/>
      <c r="F211" s="70"/>
      <c r="G211" s="70"/>
      <c r="H211" s="70"/>
      <c r="I211" s="70" t="s">
        <v>1087</v>
      </c>
    </row>
    <row r="212" spans="1:9">
      <c r="A212" s="70"/>
      <c r="B212" s="70"/>
      <c r="C212" s="70"/>
      <c r="D212" s="70"/>
      <c r="E212" s="70"/>
      <c r="F212" s="70"/>
      <c r="G212" s="70"/>
      <c r="H212" s="70"/>
      <c r="I212" s="70" t="s">
        <v>1088</v>
      </c>
    </row>
    <row r="213" spans="1:9">
      <c r="A213" s="70"/>
      <c r="B213" s="70"/>
      <c r="C213" s="70"/>
      <c r="D213" s="70"/>
      <c r="E213" s="70"/>
      <c r="F213" s="70"/>
      <c r="G213" s="70"/>
      <c r="H213" s="70"/>
      <c r="I213" s="70" t="s">
        <v>1089</v>
      </c>
    </row>
    <row r="214" spans="1:9">
      <c r="A214" s="70"/>
      <c r="B214" s="70"/>
      <c r="C214" s="70"/>
      <c r="D214" s="70"/>
      <c r="E214" s="70"/>
      <c r="F214" s="70"/>
      <c r="G214" s="70"/>
      <c r="H214" s="70"/>
      <c r="I214" s="70" t="s">
        <v>1090</v>
      </c>
    </row>
    <row r="215" spans="1:9">
      <c r="A215" s="70"/>
      <c r="B215" s="70"/>
      <c r="C215" s="70"/>
      <c r="D215" s="70"/>
      <c r="E215" s="70"/>
      <c r="F215" s="70"/>
      <c r="G215" s="70"/>
      <c r="H215" s="70"/>
      <c r="I215" s="70" t="s">
        <v>1091</v>
      </c>
    </row>
    <row r="216" spans="1:9">
      <c r="A216" s="70"/>
      <c r="B216" s="70"/>
      <c r="C216" s="70"/>
      <c r="D216" s="70"/>
      <c r="E216" s="70"/>
      <c r="F216" s="70"/>
      <c r="G216" s="70"/>
      <c r="H216" s="70"/>
      <c r="I216" s="70" t="s">
        <v>1092</v>
      </c>
    </row>
    <row r="217" spans="1:9">
      <c r="A217" s="70"/>
      <c r="B217" s="70"/>
      <c r="C217" s="70"/>
      <c r="D217" s="70"/>
      <c r="E217" s="70"/>
      <c r="F217" s="70"/>
      <c r="G217" s="70"/>
      <c r="H217" s="70"/>
      <c r="I217" s="70" t="s">
        <v>1093</v>
      </c>
    </row>
    <row r="218" spans="1:9">
      <c r="A218" s="70"/>
      <c r="B218" s="70"/>
      <c r="C218" s="70"/>
      <c r="D218" s="70"/>
      <c r="E218" s="70"/>
      <c r="F218" s="70"/>
      <c r="G218" s="70"/>
      <c r="H218" s="70"/>
      <c r="I218" s="70" t="s">
        <v>1094</v>
      </c>
    </row>
    <row r="219" spans="1:9">
      <c r="A219" s="70"/>
      <c r="B219" s="70"/>
      <c r="C219" s="70"/>
      <c r="D219" s="70"/>
      <c r="E219" s="70"/>
      <c r="F219" s="70"/>
      <c r="G219" s="70"/>
      <c r="H219" s="70"/>
      <c r="I219" s="70" t="s">
        <v>1095</v>
      </c>
    </row>
    <row r="220" spans="1:9">
      <c r="A220" s="70"/>
      <c r="B220" s="70"/>
      <c r="C220" s="70"/>
      <c r="D220" s="70"/>
      <c r="E220" s="70"/>
      <c r="F220" s="70"/>
      <c r="G220" s="70"/>
      <c r="H220" s="70"/>
      <c r="I220" s="70" t="s">
        <v>1096</v>
      </c>
    </row>
    <row r="221" spans="1:9">
      <c r="A221" s="70"/>
      <c r="B221" s="70"/>
      <c r="C221" s="70"/>
      <c r="D221" s="70"/>
      <c r="E221" s="70"/>
      <c r="F221" s="70"/>
      <c r="G221" s="70"/>
      <c r="H221" s="70"/>
      <c r="I221" s="70" t="s">
        <v>1097</v>
      </c>
    </row>
    <row r="222" spans="1:9">
      <c r="A222" s="70"/>
      <c r="B222" s="70"/>
      <c r="C222" s="70"/>
      <c r="D222" s="70"/>
      <c r="E222" s="70"/>
      <c r="F222" s="70"/>
      <c r="G222" s="70"/>
      <c r="H222" s="70"/>
      <c r="I222" s="70" t="s">
        <v>1098</v>
      </c>
    </row>
    <row r="223" spans="1:9">
      <c r="A223" s="70"/>
      <c r="B223" s="70"/>
      <c r="C223" s="70"/>
      <c r="D223" s="70"/>
      <c r="E223" s="70"/>
      <c r="F223" s="70"/>
      <c r="G223" s="70"/>
      <c r="H223" s="70"/>
      <c r="I223" s="70" t="s">
        <v>1099</v>
      </c>
    </row>
    <row r="224" spans="1:9">
      <c r="A224" s="70"/>
      <c r="B224" s="70"/>
      <c r="C224" s="70"/>
      <c r="D224" s="70"/>
      <c r="E224" s="70"/>
      <c r="F224" s="70"/>
      <c r="G224" s="70"/>
      <c r="H224" s="70"/>
      <c r="I224" s="70" t="s">
        <v>1100</v>
      </c>
    </row>
    <row r="225" spans="1:9">
      <c r="A225" s="70"/>
      <c r="B225" s="70"/>
      <c r="C225" s="70"/>
      <c r="D225" s="70"/>
      <c r="E225" s="70"/>
      <c r="F225" s="70"/>
      <c r="G225" s="70"/>
      <c r="H225" s="70"/>
      <c r="I225" s="70" t="s">
        <v>1101</v>
      </c>
    </row>
    <row r="226" spans="1:9">
      <c r="A226" s="70"/>
      <c r="B226" s="70"/>
      <c r="C226" s="70"/>
      <c r="D226" s="70"/>
      <c r="E226" s="70"/>
      <c r="F226" s="70"/>
      <c r="G226" s="70"/>
      <c r="H226" s="70"/>
      <c r="I226" s="70" t="s">
        <v>1102</v>
      </c>
    </row>
    <row r="227" spans="1:9">
      <c r="A227" s="70"/>
      <c r="B227" s="70"/>
      <c r="C227" s="70"/>
      <c r="D227" s="70"/>
      <c r="E227" s="70"/>
      <c r="F227" s="70"/>
      <c r="G227" s="70"/>
      <c r="H227" s="70"/>
      <c r="I227" s="70" t="s">
        <v>1103</v>
      </c>
    </row>
    <row r="228" spans="1:9">
      <c r="A228" s="70"/>
      <c r="B228" s="70"/>
      <c r="C228" s="70"/>
      <c r="D228" s="70"/>
      <c r="E228" s="70"/>
      <c r="F228" s="70"/>
      <c r="G228" s="70"/>
      <c r="H228" s="70"/>
      <c r="I228" s="70" t="s">
        <v>1104</v>
      </c>
    </row>
    <row r="229" spans="1:9">
      <c r="A229" s="70"/>
      <c r="B229" s="70"/>
      <c r="C229" s="70"/>
      <c r="D229" s="70"/>
      <c r="E229" s="70"/>
      <c r="F229" s="70"/>
      <c r="G229" s="70"/>
      <c r="H229" s="70"/>
      <c r="I229" s="70" t="s">
        <v>1105</v>
      </c>
    </row>
    <row r="230" spans="1:9">
      <c r="A230" s="70"/>
      <c r="B230" s="70"/>
      <c r="C230" s="70"/>
      <c r="D230" s="70"/>
      <c r="E230" s="70"/>
      <c r="F230" s="70"/>
      <c r="G230" s="70"/>
      <c r="H230" s="70"/>
      <c r="I230" s="70" t="s">
        <v>1106</v>
      </c>
    </row>
    <row r="231" spans="1:9">
      <c r="A231" s="70"/>
      <c r="B231" s="70"/>
      <c r="C231" s="70"/>
      <c r="D231" s="70"/>
      <c r="E231" s="70"/>
      <c r="F231" s="70"/>
      <c r="G231" s="70"/>
      <c r="H231" s="70"/>
      <c r="I231" s="70" t="s">
        <v>1107</v>
      </c>
    </row>
    <row r="232" spans="1:9">
      <c r="A232" s="70"/>
      <c r="B232" s="70"/>
      <c r="C232" s="70"/>
      <c r="D232" s="70"/>
      <c r="E232" s="70"/>
      <c r="F232" s="70"/>
      <c r="G232" s="70"/>
      <c r="H232" s="70"/>
      <c r="I232" s="70" t="s">
        <v>1108</v>
      </c>
    </row>
    <row r="233" spans="1:9">
      <c r="A233" s="70"/>
      <c r="B233" s="70"/>
      <c r="C233" s="70"/>
      <c r="D233" s="70"/>
      <c r="E233" s="70"/>
      <c r="F233" s="70"/>
      <c r="G233" s="70"/>
      <c r="H233" s="70"/>
      <c r="I233" s="70" t="s">
        <v>1109</v>
      </c>
    </row>
    <row r="234" spans="1:9">
      <c r="A234" s="70"/>
      <c r="B234" s="70"/>
      <c r="C234" s="70"/>
      <c r="D234" s="70"/>
      <c r="E234" s="70"/>
      <c r="F234" s="70"/>
      <c r="G234" s="70"/>
      <c r="H234" s="70"/>
      <c r="I234" s="70" t="s">
        <v>1110</v>
      </c>
    </row>
    <row r="235" spans="1:9">
      <c r="A235" s="70"/>
      <c r="B235" s="70"/>
      <c r="C235" s="70"/>
      <c r="D235" s="70"/>
      <c r="E235" s="70"/>
      <c r="F235" s="70"/>
      <c r="G235" s="70"/>
      <c r="H235" s="70"/>
      <c r="I235" s="70" t="s">
        <v>1111</v>
      </c>
    </row>
    <row r="236" spans="1:9">
      <c r="A236" s="70"/>
      <c r="B236" s="70"/>
      <c r="C236" s="70"/>
      <c r="D236" s="70"/>
      <c r="E236" s="70"/>
      <c r="F236" s="70"/>
      <c r="G236" s="70"/>
      <c r="H236" s="70"/>
      <c r="I236" s="70" t="s">
        <v>1112</v>
      </c>
    </row>
    <row r="237" spans="1:9">
      <c r="A237" s="70"/>
      <c r="B237" s="70"/>
      <c r="C237" s="70"/>
      <c r="D237" s="70"/>
      <c r="E237" s="70"/>
      <c r="F237" s="70"/>
      <c r="G237" s="70"/>
      <c r="H237" s="70"/>
      <c r="I237" s="70" t="s">
        <v>1113</v>
      </c>
    </row>
    <row r="238" spans="1:9">
      <c r="A238" s="70"/>
      <c r="B238" s="70"/>
      <c r="C238" s="70"/>
      <c r="D238" s="70"/>
      <c r="E238" s="70"/>
      <c r="F238" s="70"/>
      <c r="G238" s="70"/>
      <c r="H238" s="70"/>
      <c r="I238" s="70" t="s">
        <v>1114</v>
      </c>
    </row>
    <row r="239" spans="1:9">
      <c r="A239" s="70"/>
      <c r="B239" s="70"/>
      <c r="C239" s="70"/>
      <c r="D239" s="70"/>
      <c r="E239" s="70"/>
      <c r="F239" s="70"/>
      <c r="G239" s="70"/>
      <c r="H239" s="70"/>
      <c r="I239" s="70" t="s">
        <v>1115</v>
      </c>
    </row>
    <row r="240" spans="1:9">
      <c r="A240" s="70"/>
      <c r="B240" s="70"/>
      <c r="C240" s="70"/>
      <c r="D240" s="70"/>
      <c r="E240" s="70"/>
      <c r="F240" s="70"/>
      <c r="G240" s="70"/>
      <c r="H240" s="70"/>
      <c r="I240" s="70" t="s">
        <v>1116</v>
      </c>
    </row>
    <row r="241" spans="1:9">
      <c r="A241" s="70"/>
      <c r="B241" s="70"/>
      <c r="C241" s="70"/>
      <c r="D241" s="70"/>
      <c r="E241" s="70"/>
      <c r="F241" s="70"/>
      <c r="G241" s="70"/>
      <c r="H241" s="70"/>
      <c r="I241" s="70" t="s">
        <v>1117</v>
      </c>
    </row>
    <row r="242" spans="1:9">
      <c r="A242" s="70"/>
      <c r="B242" s="70"/>
      <c r="C242" s="70"/>
      <c r="D242" s="70"/>
      <c r="E242" s="70"/>
      <c r="F242" s="70"/>
      <c r="G242" s="70"/>
      <c r="H242" s="70"/>
      <c r="I242" s="70" t="s">
        <v>1118</v>
      </c>
    </row>
    <row r="243" spans="1:9">
      <c r="A243" s="70"/>
      <c r="B243" s="70"/>
      <c r="C243" s="70"/>
      <c r="D243" s="70"/>
      <c r="E243" s="70"/>
      <c r="F243" s="70"/>
      <c r="G243" s="70"/>
      <c r="H243" s="70"/>
      <c r="I243" s="70" t="s">
        <v>1119</v>
      </c>
    </row>
    <row r="244" spans="1:9">
      <c r="A244" s="70"/>
      <c r="B244" s="70"/>
      <c r="C244" s="70"/>
      <c r="D244" s="70"/>
      <c r="E244" s="70"/>
      <c r="F244" s="70"/>
      <c r="G244" s="70"/>
      <c r="H244" s="70"/>
      <c r="I244" s="70" t="s">
        <v>1120</v>
      </c>
    </row>
    <row r="245" spans="1:9">
      <c r="A245" s="70"/>
      <c r="B245" s="70"/>
      <c r="C245" s="70"/>
      <c r="D245" s="70"/>
      <c r="E245" s="70"/>
      <c r="F245" s="70"/>
      <c r="G245" s="70"/>
      <c r="H245" s="70"/>
      <c r="I245" s="70" t="s">
        <v>1121</v>
      </c>
    </row>
    <row r="246" spans="1:9">
      <c r="A246" s="70"/>
      <c r="B246" s="70"/>
      <c r="C246" s="70"/>
      <c r="D246" s="70"/>
      <c r="E246" s="70"/>
      <c r="F246" s="70"/>
      <c r="G246" s="70"/>
      <c r="H246" s="70"/>
      <c r="I246" s="70" t="s">
        <v>1122</v>
      </c>
    </row>
    <row r="247" spans="1:9">
      <c r="A247" s="70"/>
      <c r="B247" s="70"/>
      <c r="C247" s="70"/>
      <c r="D247" s="70"/>
      <c r="E247" s="70"/>
      <c r="F247" s="70"/>
      <c r="G247" s="70"/>
      <c r="H247" s="70"/>
      <c r="I247" s="70" t="s">
        <v>1123</v>
      </c>
    </row>
    <row r="248" spans="1:9">
      <c r="A248" s="70"/>
      <c r="B248" s="70"/>
      <c r="C248" s="70"/>
      <c r="D248" s="70"/>
      <c r="E248" s="70"/>
      <c r="F248" s="70"/>
      <c r="G248" s="70"/>
      <c r="H248" s="70"/>
      <c r="I248" s="70" t="s">
        <v>1124</v>
      </c>
    </row>
    <row r="249" spans="1:9">
      <c r="A249" s="70"/>
      <c r="B249" s="70"/>
      <c r="C249" s="70"/>
      <c r="D249" s="70"/>
      <c r="E249" s="70"/>
      <c r="F249" s="70"/>
      <c r="G249" s="70"/>
      <c r="H249" s="70"/>
      <c r="I249" s="70" t="s">
        <v>1125</v>
      </c>
    </row>
    <row r="250" spans="1:9">
      <c r="A250" s="70"/>
      <c r="B250" s="70"/>
      <c r="C250" s="70"/>
      <c r="D250" s="70"/>
      <c r="E250" s="70"/>
      <c r="F250" s="70"/>
      <c r="G250" s="70"/>
      <c r="H250" s="70"/>
      <c r="I250" s="70" t="s">
        <v>1126</v>
      </c>
    </row>
    <row r="251" spans="1:9">
      <c r="A251" s="70"/>
      <c r="B251" s="70"/>
      <c r="C251" s="70"/>
      <c r="D251" s="70"/>
      <c r="E251" s="70"/>
      <c r="F251" s="70"/>
      <c r="G251" s="70"/>
      <c r="H251" s="70"/>
      <c r="I251" s="70" t="s">
        <v>1127</v>
      </c>
    </row>
    <row r="252" spans="1:9">
      <c r="A252" s="70"/>
      <c r="B252" s="70"/>
      <c r="C252" s="70"/>
      <c r="D252" s="70"/>
      <c r="E252" s="70"/>
      <c r="F252" s="70"/>
      <c r="G252" s="70"/>
      <c r="H252" s="70"/>
      <c r="I252" s="70" t="s">
        <v>1128</v>
      </c>
    </row>
    <row r="253" spans="1:9">
      <c r="A253" s="70"/>
      <c r="B253" s="70"/>
      <c r="C253" s="70"/>
      <c r="D253" s="70"/>
      <c r="E253" s="70"/>
      <c r="F253" s="70"/>
      <c r="G253" s="70"/>
      <c r="H253" s="70"/>
      <c r="I253" s="70" t="s">
        <v>1129</v>
      </c>
    </row>
    <row r="254" spans="1:9">
      <c r="A254" s="70"/>
      <c r="B254" s="70"/>
      <c r="C254" s="70"/>
      <c r="D254" s="70"/>
      <c r="E254" s="70"/>
      <c r="F254" s="70"/>
      <c r="G254" s="70"/>
      <c r="H254" s="70"/>
      <c r="I254" s="70" t="s">
        <v>1130</v>
      </c>
    </row>
    <row r="255" spans="1:9">
      <c r="A255" s="70"/>
      <c r="B255" s="70"/>
      <c r="C255" s="70"/>
      <c r="D255" s="70"/>
      <c r="E255" s="70"/>
      <c r="F255" s="70"/>
      <c r="G255" s="70"/>
      <c r="H255" s="70"/>
      <c r="I255" s="70" t="s">
        <v>1131</v>
      </c>
    </row>
    <row r="256" spans="1:9">
      <c r="A256" s="70"/>
      <c r="B256" s="70"/>
      <c r="C256" s="70"/>
      <c r="D256" s="70"/>
      <c r="E256" s="70"/>
      <c r="F256" s="70"/>
      <c r="G256" s="70"/>
      <c r="H256" s="70"/>
      <c r="I256" s="70" t="s">
        <v>1132</v>
      </c>
    </row>
    <row r="257" spans="1:9">
      <c r="A257" s="70"/>
      <c r="B257" s="70"/>
      <c r="C257" s="70"/>
      <c r="D257" s="70"/>
      <c r="E257" s="70"/>
      <c r="F257" s="70"/>
      <c r="G257" s="70"/>
      <c r="H257" s="70"/>
      <c r="I257" s="70" t="s">
        <v>1133</v>
      </c>
    </row>
    <row r="258" spans="1:9">
      <c r="A258" s="70"/>
      <c r="B258" s="70"/>
      <c r="C258" s="70"/>
      <c r="D258" s="70"/>
      <c r="E258" s="70"/>
      <c r="F258" s="70"/>
      <c r="G258" s="70"/>
      <c r="H258" s="70"/>
      <c r="I258" s="70" t="s">
        <v>1134</v>
      </c>
    </row>
    <row r="259" spans="1:9">
      <c r="A259" s="70"/>
      <c r="B259" s="70"/>
      <c r="C259" s="70"/>
      <c r="D259" s="70"/>
      <c r="E259" s="70"/>
      <c r="F259" s="70"/>
      <c r="G259" s="70"/>
      <c r="H259" s="70"/>
      <c r="I259" s="70" t="s">
        <v>1135</v>
      </c>
    </row>
    <row r="260" spans="1:9">
      <c r="A260" s="70"/>
      <c r="B260" s="70"/>
      <c r="C260" s="70"/>
      <c r="D260" s="70"/>
      <c r="E260" s="70"/>
      <c r="F260" s="70"/>
      <c r="G260" s="70"/>
      <c r="H260" s="70"/>
      <c r="I260" s="70" t="s">
        <v>1136</v>
      </c>
    </row>
    <row r="261" spans="1:9">
      <c r="A261" s="70"/>
      <c r="B261" s="70"/>
      <c r="C261" s="70"/>
      <c r="D261" s="70"/>
      <c r="E261" s="70"/>
      <c r="F261" s="70"/>
      <c r="G261" s="70"/>
      <c r="H261" s="70"/>
      <c r="I261" s="70" t="s">
        <v>1137</v>
      </c>
    </row>
    <row r="262" spans="1:9">
      <c r="A262" s="70"/>
      <c r="B262" s="70"/>
      <c r="C262" s="70"/>
      <c r="D262" s="70"/>
      <c r="E262" s="70"/>
      <c r="F262" s="70"/>
      <c r="G262" s="70"/>
      <c r="H262" s="70"/>
      <c r="I262" s="74" t="s">
        <v>1138</v>
      </c>
    </row>
    <row r="263" spans="1:9">
      <c r="A263" s="70"/>
      <c r="B263" s="70"/>
      <c r="C263" s="70"/>
      <c r="D263" s="70"/>
      <c r="E263" s="70"/>
      <c r="F263" s="70"/>
      <c r="G263" s="70"/>
      <c r="H263" s="70"/>
      <c r="I263" s="70" t="s">
        <v>1139</v>
      </c>
    </row>
    <row r="264" spans="1:9">
      <c r="A264" s="70"/>
      <c r="B264" s="70"/>
      <c r="C264" s="70"/>
      <c r="D264" s="70"/>
      <c r="E264" s="70"/>
      <c r="F264" s="70"/>
      <c r="G264" s="70"/>
      <c r="H264" s="70"/>
      <c r="I264" s="70"/>
    </row>
    <row r="265" spans="1:9">
      <c r="A265" s="70"/>
      <c r="B265" s="70"/>
      <c r="C265" s="70"/>
      <c r="D265" s="70"/>
      <c r="E265" s="70"/>
      <c r="F265" s="70"/>
      <c r="G265" s="70"/>
      <c r="H265" s="70"/>
      <c r="I265" s="70"/>
    </row>
    <row r="266" spans="1:9">
      <c r="A266" s="70"/>
      <c r="B266" s="70"/>
      <c r="C266" s="70"/>
      <c r="D266" s="70"/>
      <c r="E266" s="70"/>
      <c r="F266" s="70"/>
      <c r="H266" s="70"/>
      <c r="I266" s="70"/>
    </row>
    <row r="267" spans="1:9">
      <c r="A267" s="70"/>
      <c r="B267" s="70"/>
      <c r="C267" s="70"/>
      <c r="D267" s="70"/>
      <c r="E267" s="70"/>
      <c r="F267" s="70"/>
      <c r="H267" s="70"/>
      <c r="I267" s="70"/>
    </row>
  </sheetData>
  <sortState xmlns:xlrd2="http://schemas.microsoft.com/office/spreadsheetml/2017/richdata2" ref="G2:G93">
    <sortCondition ref="G2"/>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H224"/>
  <sheetViews>
    <sheetView workbookViewId="0">
      <selection activeCell="F17" sqref="F17"/>
    </sheetView>
  </sheetViews>
  <sheetFormatPr baseColWidth="10" defaultColWidth="11.5" defaultRowHeight="14"/>
  <cols>
    <col min="1" max="1" width="74.83203125" style="12" customWidth="1"/>
    <col min="2" max="2" width="65.5" style="12" customWidth="1"/>
    <col min="3" max="3" width="132.5" style="12" customWidth="1"/>
    <col min="4" max="4" width="50.1640625" style="12" customWidth="1"/>
    <col min="5" max="5" width="132" style="35" customWidth="1"/>
    <col min="6" max="6" width="205.1640625" style="37" customWidth="1"/>
    <col min="7" max="7" width="103.83203125" style="38" customWidth="1"/>
    <col min="8" max="8" width="118.83203125" style="27" customWidth="1"/>
    <col min="9" max="16384" width="11.5" style="12"/>
  </cols>
  <sheetData>
    <row r="1" spans="1:8" s="6" customFormat="1" ht="17.25" customHeight="1">
      <c r="A1" s="2" t="s">
        <v>6</v>
      </c>
      <c r="B1" s="2" t="s">
        <v>7</v>
      </c>
      <c r="C1" s="3" t="s">
        <v>8</v>
      </c>
      <c r="D1" s="4" t="s">
        <v>9</v>
      </c>
      <c r="E1" s="5" t="s">
        <v>10</v>
      </c>
      <c r="F1" s="3" t="s">
        <v>11</v>
      </c>
      <c r="G1" s="2" t="s">
        <v>12</v>
      </c>
      <c r="H1" s="2" t="s">
        <v>13</v>
      </c>
    </row>
    <row r="2" spans="1:8" ht="17.25" customHeight="1">
      <c r="A2" s="7" t="s">
        <v>14</v>
      </c>
      <c r="B2" s="7" t="s">
        <v>15</v>
      </c>
      <c r="C2" s="7" t="s">
        <v>16</v>
      </c>
      <c r="D2" s="8" t="s">
        <v>17</v>
      </c>
      <c r="E2" s="9" t="s">
        <v>18</v>
      </c>
      <c r="F2" s="10" t="s">
        <v>19</v>
      </c>
      <c r="G2" s="11" t="s">
        <v>20</v>
      </c>
      <c r="H2" s="7" t="s">
        <v>21</v>
      </c>
    </row>
    <row r="3" spans="1:8" ht="17.25" customHeight="1">
      <c r="A3" s="13" t="s">
        <v>22</v>
      </c>
      <c r="B3" s="13" t="s">
        <v>23</v>
      </c>
      <c r="C3" s="7" t="s">
        <v>24</v>
      </c>
      <c r="D3" s="8" t="s">
        <v>25</v>
      </c>
      <c r="E3" s="9" t="s">
        <v>26</v>
      </c>
      <c r="F3" s="10" t="s">
        <v>27</v>
      </c>
      <c r="G3" s="11" t="s">
        <v>28</v>
      </c>
      <c r="H3" s="13" t="s">
        <v>29</v>
      </c>
    </row>
    <row r="4" spans="1:8" ht="17.25" customHeight="1">
      <c r="A4" s="13" t="s">
        <v>30</v>
      </c>
      <c r="B4" s="13" t="s">
        <v>31</v>
      </c>
      <c r="C4" s="7" t="s">
        <v>32</v>
      </c>
      <c r="D4" s="8" t="s">
        <v>33</v>
      </c>
      <c r="E4" s="9" t="s">
        <v>34</v>
      </c>
      <c r="F4" s="10" t="s">
        <v>35</v>
      </c>
      <c r="G4" s="11" t="s">
        <v>36</v>
      </c>
      <c r="H4" s="13" t="s">
        <v>37</v>
      </c>
    </row>
    <row r="5" spans="1:8" ht="17.25" customHeight="1">
      <c r="A5" s="13" t="s">
        <v>38</v>
      </c>
      <c r="B5" s="13" t="s">
        <v>39</v>
      </c>
      <c r="C5" s="7" t="s">
        <v>40</v>
      </c>
      <c r="D5" s="8" t="s">
        <v>41</v>
      </c>
      <c r="E5" s="9" t="s">
        <v>42</v>
      </c>
      <c r="F5" s="10" t="s">
        <v>43</v>
      </c>
      <c r="G5" s="11" t="s">
        <v>44</v>
      </c>
      <c r="H5" s="13" t="s">
        <v>45</v>
      </c>
    </row>
    <row r="6" spans="1:8" ht="17.25" customHeight="1">
      <c r="A6" s="13" t="s">
        <v>46</v>
      </c>
      <c r="B6" s="13" t="s">
        <v>47</v>
      </c>
      <c r="C6" s="7" t="s">
        <v>48</v>
      </c>
      <c r="D6" s="8" t="s">
        <v>41</v>
      </c>
      <c r="E6" s="9" t="s">
        <v>49</v>
      </c>
      <c r="F6" s="10" t="s">
        <v>50</v>
      </c>
      <c r="G6" s="11" t="s">
        <v>51</v>
      </c>
      <c r="H6" s="14" t="s">
        <v>52</v>
      </c>
    </row>
    <row r="7" spans="1:8" ht="17.25" customHeight="1">
      <c r="B7" s="13" t="s">
        <v>53</v>
      </c>
      <c r="C7" s="15" t="s">
        <v>54</v>
      </c>
      <c r="D7" s="8" t="s">
        <v>55</v>
      </c>
      <c r="E7" s="9" t="s">
        <v>56</v>
      </c>
      <c r="F7" s="16" t="s">
        <v>57</v>
      </c>
      <c r="G7" s="11" t="s">
        <v>58</v>
      </c>
      <c r="H7" s="17" t="s">
        <v>59</v>
      </c>
    </row>
    <row r="8" spans="1:8" ht="17.25" customHeight="1">
      <c r="A8" s="18"/>
      <c r="B8" s="19" t="s">
        <v>60</v>
      </c>
      <c r="C8" s="7" t="s">
        <v>61</v>
      </c>
      <c r="D8" s="20" t="s">
        <v>62</v>
      </c>
      <c r="E8" s="9" t="s">
        <v>63</v>
      </c>
      <c r="F8" s="10" t="s">
        <v>64</v>
      </c>
      <c r="G8" s="11" t="s">
        <v>65</v>
      </c>
      <c r="H8" s="13" t="s">
        <v>66</v>
      </c>
    </row>
    <row r="9" spans="1:8" ht="17.25" customHeight="1">
      <c r="B9" s="14" t="s">
        <v>67</v>
      </c>
      <c r="C9" s="7" t="s">
        <v>68</v>
      </c>
      <c r="D9" s="21" t="s">
        <v>69</v>
      </c>
      <c r="E9" s="9" t="s">
        <v>70</v>
      </c>
      <c r="F9" s="10" t="s">
        <v>71</v>
      </c>
      <c r="G9" s="11" t="s">
        <v>72</v>
      </c>
      <c r="H9" s="13" t="s">
        <v>73</v>
      </c>
    </row>
    <row r="10" spans="1:8" ht="17.25" customHeight="1">
      <c r="B10" s="14" t="s">
        <v>74</v>
      </c>
      <c r="C10" s="7" t="s">
        <v>75</v>
      </c>
      <c r="D10" s="8" t="s">
        <v>76</v>
      </c>
      <c r="E10" s="9" t="s">
        <v>77</v>
      </c>
      <c r="F10" s="10" t="s">
        <v>78</v>
      </c>
      <c r="G10" s="11" t="s">
        <v>79</v>
      </c>
      <c r="H10" s="14" t="s">
        <v>80</v>
      </c>
    </row>
    <row r="11" spans="1:8" ht="17.25" customHeight="1">
      <c r="B11" s="14" t="s">
        <v>81</v>
      </c>
      <c r="C11" s="7" t="s">
        <v>82</v>
      </c>
      <c r="D11" s="8" t="s">
        <v>76</v>
      </c>
      <c r="E11" s="9" t="s">
        <v>83</v>
      </c>
      <c r="F11" s="10" t="s">
        <v>84</v>
      </c>
      <c r="G11" s="11" t="s">
        <v>85</v>
      </c>
      <c r="H11" s="14" t="s">
        <v>86</v>
      </c>
    </row>
    <row r="12" spans="1:8" ht="17.25" customHeight="1">
      <c r="B12" s="14" t="s">
        <v>87</v>
      </c>
      <c r="C12" s="7" t="s">
        <v>88</v>
      </c>
      <c r="D12" s="8" t="s">
        <v>89</v>
      </c>
      <c r="E12" s="9" t="s">
        <v>90</v>
      </c>
      <c r="F12" s="10" t="s">
        <v>91</v>
      </c>
      <c r="G12" s="11" t="s">
        <v>92</v>
      </c>
      <c r="H12" s="14" t="s">
        <v>93</v>
      </c>
    </row>
    <row r="13" spans="1:8" ht="17.25" customHeight="1">
      <c r="B13" s="14" t="s">
        <v>94</v>
      </c>
      <c r="C13" s="7" t="s">
        <v>95</v>
      </c>
      <c r="D13" s="8" t="s">
        <v>96</v>
      </c>
      <c r="E13" s="9" t="s">
        <v>97</v>
      </c>
      <c r="F13" s="10" t="s">
        <v>98</v>
      </c>
      <c r="G13" s="11" t="s">
        <v>99</v>
      </c>
      <c r="H13" s="14" t="s">
        <v>100</v>
      </c>
    </row>
    <row r="14" spans="1:8" ht="17.25" customHeight="1">
      <c r="A14" s="12" t="s">
        <v>101</v>
      </c>
      <c r="B14" s="14" t="s">
        <v>102</v>
      </c>
      <c r="C14" s="7" t="s">
        <v>103</v>
      </c>
      <c r="D14" s="8" t="s">
        <v>104</v>
      </c>
      <c r="E14" s="9" t="s">
        <v>105</v>
      </c>
      <c r="F14" s="10" t="s">
        <v>106</v>
      </c>
      <c r="G14" s="11" t="s">
        <v>107</v>
      </c>
      <c r="H14" s="14" t="s">
        <v>108</v>
      </c>
    </row>
    <row r="15" spans="1:8" ht="17.25" customHeight="1">
      <c r="B15" s="14" t="s">
        <v>109</v>
      </c>
      <c r="C15" s="7" t="s">
        <v>110</v>
      </c>
      <c r="D15" s="8" t="s">
        <v>111</v>
      </c>
      <c r="E15" s="9" t="s">
        <v>112</v>
      </c>
      <c r="F15" s="10" t="s">
        <v>113</v>
      </c>
      <c r="G15" s="11" t="s">
        <v>114</v>
      </c>
      <c r="H15" s="14" t="s">
        <v>115</v>
      </c>
    </row>
    <row r="16" spans="1:8" ht="17.25" customHeight="1">
      <c r="B16" s="14" t="s">
        <v>116</v>
      </c>
      <c r="C16" s="7" t="s">
        <v>117</v>
      </c>
      <c r="D16" s="8" t="s">
        <v>118</v>
      </c>
      <c r="E16" s="9" t="s">
        <v>119</v>
      </c>
      <c r="F16" s="10" t="s">
        <v>120</v>
      </c>
      <c r="G16" s="11" t="s">
        <v>121</v>
      </c>
      <c r="H16" s="14" t="s">
        <v>122</v>
      </c>
    </row>
    <row r="17" spans="3:8" ht="17.25" customHeight="1">
      <c r="C17" s="7" t="s">
        <v>123</v>
      </c>
      <c r="D17" s="8" t="s">
        <v>124</v>
      </c>
      <c r="E17" s="9" t="s">
        <v>125</v>
      </c>
      <c r="F17" s="10" t="s">
        <v>126</v>
      </c>
      <c r="G17" s="11" t="s">
        <v>127</v>
      </c>
      <c r="H17" s="14" t="s">
        <v>128</v>
      </c>
    </row>
    <row r="18" spans="3:8" ht="17.25" customHeight="1">
      <c r="C18" s="7" t="s">
        <v>129</v>
      </c>
      <c r="D18" s="8" t="s">
        <v>124</v>
      </c>
      <c r="E18" s="9" t="s">
        <v>130</v>
      </c>
      <c r="F18" s="10" t="s">
        <v>79</v>
      </c>
      <c r="G18" s="11" t="s">
        <v>131</v>
      </c>
      <c r="H18" s="14" t="s">
        <v>132</v>
      </c>
    </row>
    <row r="19" spans="3:8" ht="17.25" customHeight="1">
      <c r="C19" s="7" t="s">
        <v>133</v>
      </c>
      <c r="D19" s="8" t="s">
        <v>134</v>
      </c>
      <c r="E19" s="9" t="s">
        <v>135</v>
      </c>
      <c r="F19" s="10" t="s">
        <v>136</v>
      </c>
      <c r="G19" s="11" t="s">
        <v>137</v>
      </c>
      <c r="H19" s="14" t="s">
        <v>138</v>
      </c>
    </row>
    <row r="20" spans="3:8" ht="17.25" customHeight="1">
      <c r="C20" s="7" t="s">
        <v>139</v>
      </c>
      <c r="D20" s="8" t="s">
        <v>140</v>
      </c>
      <c r="E20" s="22" t="s">
        <v>141</v>
      </c>
      <c r="F20" s="10" t="s">
        <v>142</v>
      </c>
      <c r="G20" s="11" t="s">
        <v>143</v>
      </c>
      <c r="H20" s="14" t="s">
        <v>144</v>
      </c>
    </row>
    <row r="21" spans="3:8" ht="17.25" customHeight="1">
      <c r="C21" s="7" t="s">
        <v>145</v>
      </c>
      <c r="D21" s="8" t="s">
        <v>146</v>
      </c>
      <c r="E21" s="9" t="s">
        <v>147</v>
      </c>
      <c r="F21" s="10" t="s">
        <v>148</v>
      </c>
      <c r="G21" s="11" t="s">
        <v>149</v>
      </c>
      <c r="H21" s="14" t="s">
        <v>150</v>
      </c>
    </row>
    <row r="22" spans="3:8" ht="17.25" customHeight="1">
      <c r="C22" s="7" t="s">
        <v>151</v>
      </c>
      <c r="D22" s="8" t="s">
        <v>146</v>
      </c>
      <c r="E22" s="9" t="s">
        <v>152</v>
      </c>
      <c r="F22" s="10" t="s">
        <v>153</v>
      </c>
      <c r="G22" s="11" t="s">
        <v>154</v>
      </c>
      <c r="H22" s="14" t="s">
        <v>155</v>
      </c>
    </row>
    <row r="23" spans="3:8" ht="17.25" customHeight="1">
      <c r="C23" s="7" t="s">
        <v>156</v>
      </c>
      <c r="D23" s="8" t="s">
        <v>157</v>
      </c>
      <c r="E23" s="9" t="s">
        <v>158</v>
      </c>
      <c r="F23" s="10" t="s">
        <v>159</v>
      </c>
      <c r="G23" s="11" t="s">
        <v>160</v>
      </c>
      <c r="H23" s="14" t="s">
        <v>161</v>
      </c>
    </row>
    <row r="24" spans="3:8" ht="17.25" customHeight="1">
      <c r="C24" s="7" t="s">
        <v>162</v>
      </c>
      <c r="D24" s="8" t="s">
        <v>157</v>
      </c>
      <c r="E24" s="9" t="s">
        <v>163</v>
      </c>
      <c r="F24" s="10" t="s">
        <v>164</v>
      </c>
      <c r="G24" s="11" t="s">
        <v>165</v>
      </c>
      <c r="H24" s="14" t="s">
        <v>166</v>
      </c>
    </row>
    <row r="25" spans="3:8" ht="17.25" customHeight="1">
      <c r="C25" s="7" t="s">
        <v>167</v>
      </c>
      <c r="D25" s="8" t="s">
        <v>157</v>
      </c>
      <c r="E25" s="9" t="s">
        <v>168</v>
      </c>
      <c r="F25" s="10" t="s">
        <v>169</v>
      </c>
      <c r="G25" s="11" t="s">
        <v>170</v>
      </c>
      <c r="H25" s="14" t="s">
        <v>171</v>
      </c>
    </row>
    <row r="26" spans="3:8" ht="17.25" customHeight="1">
      <c r="C26" s="7" t="s">
        <v>172</v>
      </c>
      <c r="D26" s="8" t="s">
        <v>173</v>
      </c>
      <c r="E26" s="9" t="s">
        <v>174</v>
      </c>
      <c r="F26" s="10" t="s">
        <v>175</v>
      </c>
      <c r="G26" s="23" t="s">
        <v>176</v>
      </c>
      <c r="H26" s="14" t="s">
        <v>177</v>
      </c>
    </row>
    <row r="27" spans="3:8" ht="17.25" customHeight="1">
      <c r="C27" s="7" t="s">
        <v>178</v>
      </c>
      <c r="D27" s="8" t="s">
        <v>173</v>
      </c>
      <c r="E27" s="9" t="s">
        <v>179</v>
      </c>
      <c r="F27" s="10" t="s">
        <v>180</v>
      </c>
      <c r="G27" s="23" t="s">
        <v>181</v>
      </c>
      <c r="H27" s="14" t="s">
        <v>182</v>
      </c>
    </row>
    <row r="28" spans="3:8" ht="17.25" customHeight="1">
      <c r="C28" s="7" t="s">
        <v>183</v>
      </c>
      <c r="D28" s="8" t="s">
        <v>173</v>
      </c>
      <c r="E28" s="9" t="s">
        <v>184</v>
      </c>
      <c r="F28" s="10" t="s">
        <v>185</v>
      </c>
      <c r="G28" s="23" t="s">
        <v>186</v>
      </c>
      <c r="H28" s="14" t="s">
        <v>187</v>
      </c>
    </row>
    <row r="29" spans="3:8" ht="17.25" customHeight="1">
      <c r="C29" s="7" t="s">
        <v>188</v>
      </c>
      <c r="D29" s="8" t="s">
        <v>173</v>
      </c>
      <c r="E29" s="24" t="s">
        <v>189</v>
      </c>
      <c r="F29" s="10" t="s">
        <v>190</v>
      </c>
      <c r="G29" s="23" t="s">
        <v>191</v>
      </c>
      <c r="H29" s="14" t="s">
        <v>192</v>
      </c>
    </row>
    <row r="30" spans="3:8" ht="17.25" customHeight="1">
      <c r="C30" s="7" t="s">
        <v>193</v>
      </c>
      <c r="D30" s="8" t="s">
        <v>173</v>
      </c>
      <c r="E30" s="9" t="s">
        <v>194</v>
      </c>
      <c r="F30" s="10" t="s">
        <v>195</v>
      </c>
      <c r="G30" s="12"/>
      <c r="H30" s="14" t="s">
        <v>196</v>
      </c>
    </row>
    <row r="31" spans="3:8" ht="17.25" customHeight="1">
      <c r="C31" s="7" t="s">
        <v>197</v>
      </c>
      <c r="D31" s="8" t="s">
        <v>173</v>
      </c>
      <c r="E31" s="9" t="s">
        <v>198</v>
      </c>
      <c r="F31" s="10" t="s">
        <v>199</v>
      </c>
      <c r="G31" s="12"/>
      <c r="H31" s="14" t="s">
        <v>200</v>
      </c>
    </row>
    <row r="32" spans="3:8" ht="17.25" customHeight="1">
      <c r="C32" s="7" t="s">
        <v>201</v>
      </c>
      <c r="D32" s="8" t="s">
        <v>173</v>
      </c>
      <c r="E32" s="9" t="s">
        <v>202</v>
      </c>
      <c r="F32" s="10" t="s">
        <v>203</v>
      </c>
      <c r="G32" s="12"/>
      <c r="H32" s="14" t="s">
        <v>204</v>
      </c>
    </row>
    <row r="33" spans="1:8" ht="17.25" customHeight="1">
      <c r="C33" s="7" t="s">
        <v>205</v>
      </c>
      <c r="D33" s="8" t="s">
        <v>206</v>
      </c>
      <c r="E33" s="9" t="s">
        <v>207</v>
      </c>
      <c r="F33" s="10" t="s">
        <v>208</v>
      </c>
      <c r="G33" s="25"/>
      <c r="H33" s="14" t="s">
        <v>209</v>
      </c>
    </row>
    <row r="34" spans="1:8" ht="17.25" customHeight="1">
      <c r="C34" s="7" t="s">
        <v>210</v>
      </c>
      <c r="D34" s="8" t="s">
        <v>211</v>
      </c>
      <c r="E34" s="9" t="s">
        <v>212</v>
      </c>
      <c r="F34" s="10" t="s">
        <v>213</v>
      </c>
      <c r="G34" s="12"/>
      <c r="H34" s="14" t="s">
        <v>214</v>
      </c>
    </row>
    <row r="35" spans="1:8" ht="17.25" customHeight="1">
      <c r="C35" s="7" t="s">
        <v>215</v>
      </c>
      <c r="D35" s="8" t="s">
        <v>211</v>
      </c>
      <c r="E35" s="9" t="s">
        <v>216</v>
      </c>
      <c r="F35" s="10" t="s">
        <v>217</v>
      </c>
      <c r="G35" s="12"/>
      <c r="H35" s="14" t="s">
        <v>218</v>
      </c>
    </row>
    <row r="36" spans="1:8" ht="17.25" customHeight="1">
      <c r="C36" s="7" t="s">
        <v>219</v>
      </c>
      <c r="D36" s="8" t="s">
        <v>220</v>
      </c>
      <c r="E36" s="9" t="s">
        <v>221</v>
      </c>
      <c r="F36" s="10" t="s">
        <v>222</v>
      </c>
      <c r="G36" s="12"/>
      <c r="H36" s="14" t="s">
        <v>223</v>
      </c>
    </row>
    <row r="37" spans="1:8" ht="17.25" customHeight="1">
      <c r="C37" s="7" t="s">
        <v>224</v>
      </c>
      <c r="D37" s="8" t="s">
        <v>220</v>
      </c>
      <c r="E37" s="9" t="s">
        <v>225</v>
      </c>
      <c r="F37" s="10" t="s">
        <v>226</v>
      </c>
      <c r="G37" s="12"/>
      <c r="H37" s="14" t="s">
        <v>227</v>
      </c>
    </row>
    <row r="38" spans="1:8" ht="17.25" customHeight="1">
      <c r="C38" s="7" t="s">
        <v>228</v>
      </c>
      <c r="D38" s="8" t="s">
        <v>229</v>
      </c>
      <c r="E38" s="26" t="s">
        <v>230</v>
      </c>
      <c r="F38" s="10" t="s">
        <v>231</v>
      </c>
      <c r="G38" s="25"/>
      <c r="H38" s="14" t="s">
        <v>232</v>
      </c>
    </row>
    <row r="39" spans="1:8" ht="17.25" customHeight="1">
      <c r="A39" s="27"/>
      <c r="C39" s="7" t="s">
        <v>233</v>
      </c>
      <c r="D39" s="8" t="s">
        <v>229</v>
      </c>
      <c r="E39" s="9" t="s">
        <v>234</v>
      </c>
      <c r="F39" s="28" t="s">
        <v>235</v>
      </c>
      <c r="G39" s="12"/>
      <c r="H39" s="14" t="s">
        <v>236</v>
      </c>
    </row>
    <row r="40" spans="1:8" ht="17.25" customHeight="1">
      <c r="A40" s="29"/>
      <c r="C40" s="7" t="s">
        <v>237</v>
      </c>
      <c r="D40" s="8" t="s">
        <v>238</v>
      </c>
      <c r="E40" s="9" t="s">
        <v>239</v>
      </c>
      <c r="F40" s="28" t="s">
        <v>240</v>
      </c>
      <c r="G40" s="12"/>
      <c r="H40" s="14" t="s">
        <v>241</v>
      </c>
    </row>
    <row r="41" spans="1:8" ht="17.25" customHeight="1">
      <c r="C41" s="7" t="s">
        <v>242</v>
      </c>
      <c r="D41" s="8" t="s">
        <v>238</v>
      </c>
      <c r="E41" s="9" t="s">
        <v>243</v>
      </c>
      <c r="F41" s="28" t="s">
        <v>244</v>
      </c>
      <c r="G41" s="12"/>
      <c r="H41" s="14" t="s">
        <v>245</v>
      </c>
    </row>
    <row r="42" spans="1:8" ht="17.25" customHeight="1">
      <c r="C42" s="7" t="s">
        <v>246</v>
      </c>
      <c r="D42" s="8" t="s">
        <v>247</v>
      </c>
      <c r="E42" s="9" t="s">
        <v>248</v>
      </c>
      <c r="F42" s="28" t="s">
        <v>249</v>
      </c>
      <c r="G42" s="12"/>
      <c r="H42" s="14" t="s">
        <v>250</v>
      </c>
    </row>
    <row r="43" spans="1:8" ht="17.25" customHeight="1">
      <c r="C43" s="7" t="s">
        <v>251</v>
      </c>
      <c r="D43" s="8" t="s">
        <v>247</v>
      </c>
      <c r="E43" s="9" t="s">
        <v>252</v>
      </c>
      <c r="F43" s="28" t="s">
        <v>253</v>
      </c>
      <c r="G43" s="30"/>
      <c r="H43" s="14" t="s">
        <v>254</v>
      </c>
    </row>
    <row r="44" spans="1:8" ht="17.25" customHeight="1">
      <c r="C44" s="7" t="s">
        <v>255</v>
      </c>
      <c r="D44" s="8" t="s">
        <v>256</v>
      </c>
      <c r="E44" s="9" t="s">
        <v>257</v>
      </c>
      <c r="F44" s="28" t="s">
        <v>258</v>
      </c>
      <c r="G44" s="12"/>
      <c r="H44" s="31"/>
    </row>
    <row r="45" spans="1:8" ht="17.25" customHeight="1">
      <c r="A45" s="27"/>
      <c r="C45" s="7" t="s">
        <v>259</v>
      </c>
      <c r="D45" s="8" t="s">
        <v>256</v>
      </c>
      <c r="E45" s="9" t="s">
        <v>260</v>
      </c>
      <c r="F45" s="28" t="s">
        <v>261</v>
      </c>
      <c r="G45" s="12"/>
      <c r="H45" s="31"/>
    </row>
    <row r="46" spans="1:8" ht="17.25" customHeight="1">
      <c r="C46" s="7" t="s">
        <v>262</v>
      </c>
      <c r="D46" s="8" t="s">
        <v>263</v>
      </c>
      <c r="E46" s="9" t="s">
        <v>264</v>
      </c>
      <c r="F46" s="28" t="s">
        <v>265</v>
      </c>
      <c r="G46" s="12"/>
      <c r="H46" s="31"/>
    </row>
    <row r="47" spans="1:8" ht="17.25" customHeight="1">
      <c r="C47" s="7" t="s">
        <v>266</v>
      </c>
      <c r="D47" s="8" t="s">
        <v>263</v>
      </c>
      <c r="E47" s="9" t="s">
        <v>267</v>
      </c>
      <c r="F47" s="28" t="s">
        <v>268</v>
      </c>
      <c r="G47" s="12"/>
      <c r="H47" s="31"/>
    </row>
    <row r="48" spans="1:8" ht="17.25" customHeight="1">
      <c r="C48" s="7" t="s">
        <v>269</v>
      </c>
      <c r="D48" s="8" t="s">
        <v>270</v>
      </c>
      <c r="E48" s="9" t="s">
        <v>271</v>
      </c>
      <c r="F48" s="28" t="s">
        <v>272</v>
      </c>
      <c r="G48" s="30"/>
      <c r="H48" s="31"/>
    </row>
    <row r="49" spans="3:8" ht="17.25" customHeight="1">
      <c r="C49" s="7" t="s">
        <v>273</v>
      </c>
      <c r="D49" s="8" t="s">
        <v>274</v>
      </c>
      <c r="E49" s="9" t="s">
        <v>275</v>
      </c>
      <c r="F49" s="28" t="s">
        <v>276</v>
      </c>
      <c r="G49" s="12"/>
      <c r="H49" s="31"/>
    </row>
    <row r="50" spans="3:8" ht="17.25" customHeight="1">
      <c r="C50" s="7" t="s">
        <v>277</v>
      </c>
      <c r="D50" s="8" t="s">
        <v>274</v>
      </c>
      <c r="E50" s="26" t="s">
        <v>278</v>
      </c>
      <c r="F50" s="28" t="s">
        <v>279</v>
      </c>
      <c r="G50" s="12"/>
      <c r="H50" s="31"/>
    </row>
    <row r="51" spans="3:8" ht="17.25" customHeight="1">
      <c r="C51" s="7" t="s">
        <v>280</v>
      </c>
      <c r="D51" s="8" t="s">
        <v>281</v>
      </c>
      <c r="E51" s="9" t="s">
        <v>282</v>
      </c>
      <c r="F51" s="12"/>
      <c r="G51" s="12"/>
      <c r="H51" s="31"/>
    </row>
    <row r="52" spans="3:8" ht="17.25" customHeight="1">
      <c r="C52" s="7" t="s">
        <v>283</v>
      </c>
      <c r="D52" s="8" t="s">
        <v>284</v>
      </c>
      <c r="E52" s="9" t="s">
        <v>285</v>
      </c>
      <c r="F52" s="12"/>
      <c r="G52" s="12"/>
      <c r="H52" s="31"/>
    </row>
    <row r="53" spans="3:8" ht="17.25" customHeight="1">
      <c r="C53" s="7" t="s">
        <v>286</v>
      </c>
      <c r="D53" s="8" t="s">
        <v>284</v>
      </c>
      <c r="E53" s="9" t="s">
        <v>287</v>
      </c>
      <c r="F53" s="12"/>
      <c r="G53" s="12"/>
      <c r="H53" s="31"/>
    </row>
    <row r="54" spans="3:8" ht="17.25" customHeight="1">
      <c r="C54" s="7" t="s">
        <v>288</v>
      </c>
      <c r="D54" s="8" t="s">
        <v>289</v>
      </c>
      <c r="E54" s="26" t="s">
        <v>290</v>
      </c>
      <c r="F54" s="12"/>
      <c r="G54" s="12"/>
      <c r="H54" s="31"/>
    </row>
    <row r="55" spans="3:8" ht="17.25" customHeight="1">
      <c r="C55" s="7" t="s">
        <v>291</v>
      </c>
      <c r="D55" s="8" t="s">
        <v>289</v>
      </c>
      <c r="E55" s="9" t="s">
        <v>292</v>
      </c>
      <c r="F55" s="12"/>
      <c r="G55" s="12"/>
      <c r="H55" s="31"/>
    </row>
    <row r="56" spans="3:8" ht="17.25" customHeight="1">
      <c r="C56" s="7" t="s">
        <v>293</v>
      </c>
      <c r="D56" s="8" t="s">
        <v>294</v>
      </c>
      <c r="E56" s="9" t="s">
        <v>295</v>
      </c>
      <c r="F56" s="12"/>
      <c r="G56" s="12"/>
      <c r="H56" s="31"/>
    </row>
    <row r="57" spans="3:8" ht="17.25" customHeight="1">
      <c r="C57" s="7" t="s">
        <v>296</v>
      </c>
      <c r="D57" s="8" t="s">
        <v>294</v>
      </c>
      <c r="E57" s="9" t="s">
        <v>297</v>
      </c>
      <c r="F57" s="12"/>
      <c r="G57" s="12"/>
      <c r="H57" s="31"/>
    </row>
    <row r="58" spans="3:8" ht="17.25" customHeight="1">
      <c r="C58" s="7" t="s">
        <v>298</v>
      </c>
      <c r="D58" s="8" t="s">
        <v>299</v>
      </c>
      <c r="E58" s="9" t="s">
        <v>300</v>
      </c>
      <c r="F58" s="12"/>
      <c r="G58" s="12"/>
      <c r="H58" s="31"/>
    </row>
    <row r="59" spans="3:8" ht="17.25" customHeight="1">
      <c r="C59" s="7" t="s">
        <v>301</v>
      </c>
      <c r="D59" s="8" t="s">
        <v>299</v>
      </c>
      <c r="E59" s="9" t="s">
        <v>302</v>
      </c>
      <c r="F59" s="12"/>
      <c r="G59" s="12"/>
      <c r="H59" s="31"/>
    </row>
    <row r="60" spans="3:8" ht="17.25" customHeight="1">
      <c r="C60" s="7" t="s">
        <v>303</v>
      </c>
      <c r="D60" s="8" t="s">
        <v>304</v>
      </c>
      <c r="E60" s="9" t="s">
        <v>305</v>
      </c>
      <c r="F60" s="12"/>
      <c r="G60" s="12"/>
      <c r="H60" s="31"/>
    </row>
    <row r="61" spans="3:8" ht="17.25" customHeight="1">
      <c r="C61" s="7" t="s">
        <v>306</v>
      </c>
      <c r="D61" s="8" t="s">
        <v>307</v>
      </c>
      <c r="E61" s="9" t="s">
        <v>308</v>
      </c>
      <c r="F61" s="12"/>
      <c r="G61" s="12"/>
      <c r="H61" s="31"/>
    </row>
    <row r="62" spans="3:8" ht="17.25" customHeight="1">
      <c r="C62" s="7" t="s">
        <v>309</v>
      </c>
      <c r="D62" s="8" t="s">
        <v>310</v>
      </c>
      <c r="E62" s="9" t="s">
        <v>311</v>
      </c>
      <c r="F62" s="12"/>
      <c r="G62" s="12"/>
      <c r="H62" s="31"/>
    </row>
    <row r="63" spans="3:8" ht="17.25" customHeight="1">
      <c r="C63" s="7" t="s">
        <v>312</v>
      </c>
      <c r="D63" s="8" t="s">
        <v>310</v>
      </c>
      <c r="E63" s="32" t="s">
        <v>313</v>
      </c>
      <c r="F63" s="12"/>
      <c r="G63" s="12"/>
      <c r="H63" s="31"/>
    </row>
    <row r="64" spans="3:8" ht="17.25" customHeight="1">
      <c r="C64" s="7" t="s">
        <v>314</v>
      </c>
      <c r="D64" s="8" t="s">
        <v>315</v>
      </c>
      <c r="E64" s="9" t="s">
        <v>316</v>
      </c>
      <c r="F64" s="12"/>
      <c r="G64" s="12"/>
      <c r="H64" s="31"/>
    </row>
    <row r="65" spans="1:8" ht="17.25" customHeight="1">
      <c r="C65" s="7" t="s">
        <v>317</v>
      </c>
      <c r="D65" s="8" t="s">
        <v>318</v>
      </c>
      <c r="E65" s="9" t="s">
        <v>319</v>
      </c>
      <c r="F65" s="12"/>
      <c r="G65" s="12"/>
      <c r="H65" s="31"/>
    </row>
    <row r="66" spans="1:8" ht="17.25" customHeight="1">
      <c r="C66" s="7" t="s">
        <v>320</v>
      </c>
      <c r="D66" s="8" t="s">
        <v>321</v>
      </c>
      <c r="E66" s="9" t="s">
        <v>322</v>
      </c>
      <c r="F66" s="12"/>
      <c r="G66" s="12"/>
      <c r="H66" s="31"/>
    </row>
    <row r="67" spans="1:8" ht="17.25" customHeight="1">
      <c r="C67" s="7" t="s">
        <v>323</v>
      </c>
      <c r="D67" s="8" t="s">
        <v>324</v>
      </c>
      <c r="E67" s="9" t="s">
        <v>325</v>
      </c>
      <c r="F67" s="12"/>
      <c r="G67" s="12"/>
      <c r="H67" s="31"/>
    </row>
    <row r="68" spans="1:8" ht="17.25" customHeight="1">
      <c r="C68" s="7" t="s">
        <v>326</v>
      </c>
      <c r="D68" s="8" t="s">
        <v>327</v>
      </c>
      <c r="E68" s="26" t="s">
        <v>328</v>
      </c>
      <c r="F68" s="12"/>
      <c r="G68" s="12"/>
      <c r="H68" s="31"/>
    </row>
    <row r="69" spans="1:8" ht="17.25" customHeight="1">
      <c r="C69" s="7" t="s">
        <v>329</v>
      </c>
      <c r="D69" s="8" t="s">
        <v>330</v>
      </c>
      <c r="E69" s="12"/>
      <c r="F69" s="12"/>
      <c r="G69" s="12"/>
      <c r="H69" s="31"/>
    </row>
    <row r="70" spans="1:8" ht="17.25" customHeight="1">
      <c r="C70" s="7" t="s">
        <v>331</v>
      </c>
      <c r="D70" s="8" t="s">
        <v>332</v>
      </c>
      <c r="E70" s="12"/>
      <c r="F70" s="12"/>
      <c r="G70" s="12"/>
      <c r="H70" s="12"/>
    </row>
    <row r="71" spans="1:8" ht="17.25" customHeight="1">
      <c r="C71" s="7" t="s">
        <v>333</v>
      </c>
      <c r="D71" s="8" t="s">
        <v>334</v>
      </c>
      <c r="E71" s="33"/>
      <c r="F71" s="12"/>
      <c r="G71" s="12"/>
      <c r="H71" s="31"/>
    </row>
    <row r="72" spans="1:8" ht="17.25" customHeight="1">
      <c r="D72" s="8" t="s">
        <v>335</v>
      </c>
      <c r="E72" s="33"/>
      <c r="F72" s="29"/>
      <c r="G72" s="12"/>
      <c r="H72" s="12"/>
    </row>
    <row r="73" spans="1:8" ht="17.25" customHeight="1">
      <c r="A73" s="29"/>
      <c r="D73" s="8" t="s">
        <v>336</v>
      </c>
      <c r="E73" s="33"/>
      <c r="F73" s="12"/>
      <c r="G73" s="12"/>
      <c r="H73" s="12"/>
    </row>
    <row r="74" spans="1:8" ht="17.25" customHeight="1">
      <c r="D74" s="8" t="s">
        <v>336</v>
      </c>
      <c r="E74" s="33"/>
      <c r="F74" s="27"/>
      <c r="G74" s="12"/>
      <c r="H74" s="12"/>
    </row>
    <row r="75" spans="1:8" ht="17.25" customHeight="1">
      <c r="A75" s="27"/>
      <c r="D75" s="8" t="s">
        <v>336</v>
      </c>
      <c r="E75" s="33"/>
      <c r="F75" s="27"/>
      <c r="G75" s="12"/>
      <c r="H75" s="12"/>
    </row>
    <row r="76" spans="1:8" ht="17.25" customHeight="1">
      <c r="A76" s="27"/>
      <c r="D76" s="8" t="s">
        <v>337</v>
      </c>
      <c r="E76" s="33"/>
      <c r="F76" s="12"/>
      <c r="G76" s="12"/>
      <c r="H76" s="12"/>
    </row>
    <row r="77" spans="1:8" ht="17.25" customHeight="1">
      <c r="D77" s="8" t="s">
        <v>338</v>
      </c>
      <c r="E77" s="33"/>
      <c r="F77" s="12"/>
      <c r="G77" s="12"/>
      <c r="H77" s="12"/>
    </row>
    <row r="78" spans="1:8" ht="17.25" customHeight="1">
      <c r="D78" s="8" t="s">
        <v>339</v>
      </c>
      <c r="E78" s="33"/>
      <c r="F78" s="12"/>
      <c r="G78" s="12"/>
      <c r="H78" s="12"/>
    </row>
    <row r="79" spans="1:8" ht="17.25" customHeight="1">
      <c r="D79" s="8" t="s">
        <v>339</v>
      </c>
      <c r="E79" s="33"/>
      <c r="F79" s="12"/>
      <c r="G79" s="12"/>
      <c r="H79" s="12"/>
    </row>
    <row r="80" spans="1:8" ht="17.25" customHeight="1">
      <c r="D80" s="8" t="s">
        <v>340</v>
      </c>
      <c r="E80" s="33"/>
      <c r="F80" s="12"/>
      <c r="G80" s="12"/>
      <c r="H80" s="12"/>
    </row>
    <row r="81" spans="4:8" ht="17.25" customHeight="1">
      <c r="D81" s="8" t="s">
        <v>341</v>
      </c>
      <c r="E81" s="33"/>
      <c r="F81" s="12"/>
      <c r="G81" s="12"/>
      <c r="H81" s="12"/>
    </row>
    <row r="82" spans="4:8" ht="17.25" customHeight="1">
      <c r="D82" s="8" t="s">
        <v>342</v>
      </c>
      <c r="E82" s="33"/>
      <c r="F82" s="12"/>
      <c r="G82" s="12"/>
      <c r="H82" s="12"/>
    </row>
    <row r="83" spans="4:8" ht="17.25" customHeight="1">
      <c r="D83" s="8" t="s">
        <v>343</v>
      </c>
      <c r="E83" s="33"/>
      <c r="F83" s="12"/>
      <c r="G83" s="12"/>
      <c r="H83" s="12"/>
    </row>
    <row r="84" spans="4:8" ht="17.25" customHeight="1">
      <c r="D84" s="8" t="s">
        <v>343</v>
      </c>
      <c r="E84" s="33"/>
      <c r="F84" s="12"/>
      <c r="G84" s="12"/>
      <c r="H84" s="12"/>
    </row>
    <row r="85" spans="4:8" ht="17.25" customHeight="1">
      <c r="D85" s="8" t="s">
        <v>344</v>
      </c>
      <c r="E85" s="33"/>
      <c r="F85" s="12"/>
      <c r="G85" s="12"/>
      <c r="H85" s="12"/>
    </row>
    <row r="86" spans="4:8" ht="17.25" customHeight="1">
      <c r="D86" s="8" t="s">
        <v>345</v>
      </c>
      <c r="E86" s="34"/>
      <c r="F86" s="12"/>
      <c r="G86" s="12"/>
      <c r="H86" s="31"/>
    </row>
    <row r="87" spans="4:8" ht="17.25" customHeight="1">
      <c r="D87" s="8" t="s">
        <v>346</v>
      </c>
      <c r="E87" s="33"/>
      <c r="F87" s="12"/>
      <c r="G87" s="12"/>
      <c r="H87" s="12"/>
    </row>
    <row r="88" spans="4:8" ht="17.25" customHeight="1">
      <c r="D88" s="8" t="s">
        <v>346</v>
      </c>
      <c r="E88" s="33"/>
      <c r="F88" s="12"/>
      <c r="G88" s="12"/>
      <c r="H88" s="12"/>
    </row>
    <row r="89" spans="4:8" ht="17.25" customHeight="1">
      <c r="D89" s="8" t="s">
        <v>347</v>
      </c>
      <c r="E89" s="33"/>
      <c r="F89" s="12"/>
      <c r="G89" s="12"/>
      <c r="H89" s="12"/>
    </row>
    <row r="90" spans="4:8" ht="17.25" customHeight="1">
      <c r="D90" s="8" t="s">
        <v>348</v>
      </c>
      <c r="E90" s="33"/>
      <c r="F90" s="12"/>
      <c r="G90" s="12"/>
      <c r="H90" s="12"/>
    </row>
    <row r="91" spans="4:8" ht="17.25" customHeight="1">
      <c r="D91" s="8" t="s">
        <v>348</v>
      </c>
      <c r="E91" s="33"/>
      <c r="F91" s="12"/>
      <c r="G91" s="12"/>
      <c r="H91" s="12"/>
    </row>
    <row r="92" spans="4:8" ht="17.25" customHeight="1">
      <c r="D92" s="8" t="s">
        <v>349</v>
      </c>
      <c r="E92" s="34"/>
      <c r="F92" s="12"/>
      <c r="G92" s="12"/>
      <c r="H92" s="12"/>
    </row>
    <row r="93" spans="4:8" ht="17.25" customHeight="1">
      <c r="D93" s="8" t="s">
        <v>350</v>
      </c>
      <c r="E93" s="33"/>
      <c r="F93" s="12"/>
      <c r="G93" s="12"/>
      <c r="H93" s="12"/>
    </row>
    <row r="94" spans="4:8" ht="17.25" customHeight="1">
      <c r="D94" s="8" t="s">
        <v>350</v>
      </c>
      <c r="F94" s="12"/>
      <c r="G94" s="12"/>
      <c r="H94" s="12"/>
    </row>
    <row r="95" spans="4:8" ht="17.25" customHeight="1">
      <c r="D95" s="8" t="s">
        <v>351</v>
      </c>
      <c r="F95" s="12"/>
      <c r="G95" s="12"/>
      <c r="H95" s="12"/>
    </row>
    <row r="96" spans="4:8" ht="17.25" customHeight="1">
      <c r="D96" s="8" t="s">
        <v>352</v>
      </c>
      <c r="F96" s="12"/>
      <c r="G96" s="12"/>
      <c r="H96" s="12"/>
    </row>
    <row r="97" spans="4:8" ht="17.25" customHeight="1">
      <c r="D97" s="8" t="s">
        <v>352</v>
      </c>
      <c r="F97" s="12"/>
      <c r="G97" s="12"/>
      <c r="H97" s="12"/>
    </row>
    <row r="98" spans="4:8" ht="17.25" customHeight="1">
      <c r="D98" s="8" t="s">
        <v>353</v>
      </c>
      <c r="F98" s="12"/>
      <c r="G98" s="12"/>
      <c r="H98" s="12"/>
    </row>
    <row r="99" spans="4:8" ht="17.25" customHeight="1">
      <c r="D99" s="8" t="s">
        <v>354</v>
      </c>
      <c r="F99" s="12"/>
      <c r="G99" s="12"/>
      <c r="H99" s="12"/>
    </row>
    <row r="100" spans="4:8" ht="17.25" customHeight="1">
      <c r="D100" s="8" t="s">
        <v>355</v>
      </c>
      <c r="F100" s="12"/>
      <c r="G100" s="12"/>
      <c r="H100" s="12"/>
    </row>
    <row r="101" spans="4:8" ht="17.25" customHeight="1">
      <c r="D101" s="8" t="s">
        <v>356</v>
      </c>
      <c r="F101" s="12"/>
      <c r="G101" s="12"/>
      <c r="H101" s="12"/>
    </row>
    <row r="102" spans="4:8" ht="17.25" customHeight="1">
      <c r="D102" s="8" t="s">
        <v>357</v>
      </c>
      <c r="F102" s="12"/>
      <c r="G102" s="12"/>
      <c r="H102" s="12"/>
    </row>
    <row r="103" spans="4:8" ht="17.25" customHeight="1">
      <c r="D103" s="8" t="s">
        <v>358</v>
      </c>
      <c r="F103" s="12"/>
      <c r="G103" s="12"/>
      <c r="H103" s="12"/>
    </row>
    <row r="104" spans="4:8" ht="17.25" customHeight="1">
      <c r="D104" s="8" t="s">
        <v>359</v>
      </c>
      <c r="F104" s="12"/>
      <c r="G104" s="12"/>
      <c r="H104" s="12"/>
    </row>
    <row r="105" spans="4:8" ht="17.25" customHeight="1">
      <c r="D105" s="8" t="s">
        <v>360</v>
      </c>
      <c r="F105" s="12"/>
      <c r="G105" s="12"/>
      <c r="H105" s="12"/>
    </row>
    <row r="106" spans="4:8" ht="17.25" customHeight="1">
      <c r="D106" s="8" t="s">
        <v>361</v>
      </c>
      <c r="F106" s="12"/>
      <c r="G106" s="12"/>
      <c r="H106" s="12"/>
    </row>
    <row r="107" spans="4:8" ht="17.25" customHeight="1">
      <c r="D107" s="8" t="s">
        <v>361</v>
      </c>
      <c r="F107" s="12"/>
      <c r="G107" s="12"/>
      <c r="H107" s="12"/>
    </row>
    <row r="108" spans="4:8" ht="17.25" customHeight="1">
      <c r="D108" s="8" t="s">
        <v>362</v>
      </c>
      <c r="F108" s="12"/>
      <c r="G108" s="12"/>
      <c r="H108" s="12"/>
    </row>
    <row r="109" spans="4:8" ht="17.25" customHeight="1">
      <c r="D109" s="8" t="s">
        <v>363</v>
      </c>
      <c r="F109" s="12"/>
      <c r="G109" s="12"/>
      <c r="H109" s="12"/>
    </row>
    <row r="110" spans="4:8" ht="17.25" customHeight="1">
      <c r="D110" s="8" t="s">
        <v>364</v>
      </c>
      <c r="F110" s="12"/>
      <c r="G110" s="12"/>
      <c r="H110" s="12"/>
    </row>
    <row r="111" spans="4:8" ht="17.25" customHeight="1">
      <c r="D111" s="8" t="s">
        <v>365</v>
      </c>
      <c r="F111" s="12"/>
      <c r="G111" s="12"/>
      <c r="H111" s="12"/>
    </row>
    <row r="112" spans="4:8" ht="17.25" customHeight="1">
      <c r="D112" s="8" t="s">
        <v>366</v>
      </c>
      <c r="F112" s="12"/>
      <c r="G112" s="12"/>
      <c r="H112" s="12"/>
    </row>
    <row r="113" spans="4:8" ht="17.25" customHeight="1">
      <c r="D113" s="8" t="s">
        <v>367</v>
      </c>
      <c r="F113" s="12"/>
      <c r="G113" s="12"/>
      <c r="H113" s="12"/>
    </row>
    <row r="114" spans="4:8" ht="17.25" customHeight="1">
      <c r="D114" s="8" t="s">
        <v>367</v>
      </c>
      <c r="F114" s="12"/>
      <c r="G114" s="12"/>
      <c r="H114" s="12"/>
    </row>
    <row r="115" spans="4:8" ht="17.25" customHeight="1">
      <c r="D115" s="8" t="s">
        <v>368</v>
      </c>
      <c r="F115" s="12"/>
      <c r="G115" s="12"/>
      <c r="H115" s="12"/>
    </row>
    <row r="116" spans="4:8" ht="17.25" customHeight="1">
      <c r="D116" s="8" t="s">
        <v>368</v>
      </c>
      <c r="F116" s="12"/>
      <c r="G116" s="12"/>
      <c r="H116" s="12"/>
    </row>
    <row r="117" spans="4:8" ht="17.25" customHeight="1">
      <c r="D117" s="8" t="s">
        <v>369</v>
      </c>
      <c r="F117" s="12"/>
      <c r="G117" s="12"/>
      <c r="H117" s="12"/>
    </row>
    <row r="118" spans="4:8" ht="17.25" customHeight="1">
      <c r="D118" s="8" t="s">
        <v>369</v>
      </c>
      <c r="F118" s="12"/>
      <c r="G118" s="12"/>
      <c r="H118" s="12"/>
    </row>
    <row r="119" spans="4:8" ht="17.25" customHeight="1">
      <c r="D119" s="8" t="s">
        <v>370</v>
      </c>
      <c r="F119" s="12"/>
      <c r="G119" s="12"/>
      <c r="H119" s="12"/>
    </row>
    <row r="120" spans="4:8" ht="17.25" customHeight="1">
      <c r="D120" s="8" t="s">
        <v>370</v>
      </c>
      <c r="F120" s="12"/>
      <c r="G120" s="12"/>
      <c r="H120" s="12"/>
    </row>
    <row r="121" spans="4:8" ht="17.25" customHeight="1">
      <c r="D121" s="8" t="s">
        <v>371</v>
      </c>
      <c r="F121" s="12"/>
      <c r="G121" s="12"/>
      <c r="H121" s="12"/>
    </row>
    <row r="122" spans="4:8" ht="17.25" customHeight="1">
      <c r="D122" s="8" t="s">
        <v>371</v>
      </c>
      <c r="F122" s="12"/>
      <c r="G122" s="12"/>
      <c r="H122" s="12"/>
    </row>
    <row r="123" spans="4:8" ht="17.25" customHeight="1">
      <c r="D123" s="8" t="s">
        <v>372</v>
      </c>
      <c r="F123" s="12"/>
      <c r="G123" s="12"/>
      <c r="H123" s="12"/>
    </row>
    <row r="124" spans="4:8" ht="17.25" customHeight="1">
      <c r="D124" s="8" t="s">
        <v>372</v>
      </c>
      <c r="F124" s="12"/>
      <c r="G124" s="12"/>
      <c r="H124" s="12"/>
    </row>
    <row r="125" spans="4:8" ht="17.25" customHeight="1">
      <c r="D125" s="8" t="s">
        <v>372</v>
      </c>
      <c r="F125" s="12"/>
      <c r="G125" s="12"/>
      <c r="H125" s="12"/>
    </row>
    <row r="126" spans="4:8" ht="17.25" customHeight="1">
      <c r="D126" s="8" t="s">
        <v>373</v>
      </c>
      <c r="F126" s="12"/>
      <c r="G126" s="12"/>
      <c r="H126" s="12"/>
    </row>
    <row r="127" spans="4:8" ht="17.25" customHeight="1">
      <c r="D127" s="8" t="s">
        <v>373</v>
      </c>
      <c r="F127" s="12"/>
      <c r="G127" s="12"/>
      <c r="H127" s="12"/>
    </row>
    <row r="128" spans="4:8" ht="17.25" customHeight="1">
      <c r="D128" s="8" t="s">
        <v>374</v>
      </c>
      <c r="F128" s="12"/>
      <c r="G128" s="12"/>
      <c r="H128" s="12"/>
    </row>
    <row r="129" spans="4:8" ht="17.25" customHeight="1">
      <c r="D129" s="8" t="s">
        <v>374</v>
      </c>
      <c r="F129" s="12"/>
      <c r="G129" s="12"/>
      <c r="H129" s="12"/>
    </row>
    <row r="130" spans="4:8" ht="17.25" customHeight="1">
      <c r="D130" s="8" t="s">
        <v>375</v>
      </c>
      <c r="F130" s="12"/>
      <c r="G130" s="12"/>
      <c r="H130" s="12"/>
    </row>
    <row r="131" spans="4:8" ht="17.25" customHeight="1">
      <c r="D131" s="8" t="s">
        <v>376</v>
      </c>
      <c r="F131" s="12"/>
      <c r="G131" s="12"/>
      <c r="H131" s="12"/>
    </row>
    <row r="132" spans="4:8" ht="17.25" customHeight="1">
      <c r="D132" s="8" t="s">
        <v>376</v>
      </c>
      <c r="F132" s="12"/>
      <c r="G132" s="12"/>
      <c r="H132" s="12"/>
    </row>
    <row r="133" spans="4:8" ht="17.25" customHeight="1">
      <c r="D133" s="8" t="s">
        <v>377</v>
      </c>
      <c r="F133" s="12"/>
      <c r="G133" s="12"/>
      <c r="H133" s="12"/>
    </row>
    <row r="134" spans="4:8" ht="17.25" customHeight="1">
      <c r="D134" s="8" t="s">
        <v>377</v>
      </c>
      <c r="F134" s="12"/>
      <c r="G134" s="12"/>
      <c r="H134" s="12"/>
    </row>
    <row r="135" spans="4:8" ht="17.25" customHeight="1">
      <c r="D135" s="8" t="s">
        <v>378</v>
      </c>
      <c r="F135" s="12"/>
      <c r="G135" s="12"/>
      <c r="H135" s="12"/>
    </row>
    <row r="136" spans="4:8" ht="17.25" customHeight="1">
      <c r="D136" s="8" t="s">
        <v>378</v>
      </c>
      <c r="F136" s="12"/>
      <c r="G136" s="12"/>
      <c r="H136" s="12"/>
    </row>
    <row r="137" spans="4:8" ht="17.25" customHeight="1">
      <c r="D137" s="8" t="s">
        <v>379</v>
      </c>
      <c r="F137" s="12"/>
      <c r="G137" s="12"/>
      <c r="H137" s="12"/>
    </row>
    <row r="138" spans="4:8" ht="17.25" customHeight="1">
      <c r="D138" s="8" t="s">
        <v>380</v>
      </c>
      <c r="F138" s="12"/>
      <c r="G138" s="12"/>
      <c r="H138" s="12"/>
    </row>
    <row r="139" spans="4:8" ht="17.25" customHeight="1">
      <c r="D139" s="8" t="s">
        <v>381</v>
      </c>
      <c r="F139" s="12"/>
      <c r="G139" s="12"/>
      <c r="H139" s="12"/>
    </row>
    <row r="140" spans="4:8" ht="17.25" customHeight="1">
      <c r="D140" s="8" t="s">
        <v>381</v>
      </c>
      <c r="F140" s="12"/>
      <c r="G140" s="12"/>
      <c r="H140" s="12"/>
    </row>
    <row r="141" spans="4:8" ht="17.25" customHeight="1">
      <c r="D141" s="8" t="s">
        <v>382</v>
      </c>
      <c r="F141" s="12"/>
      <c r="G141" s="12"/>
      <c r="H141" s="12"/>
    </row>
    <row r="142" spans="4:8" ht="17.25" customHeight="1">
      <c r="D142" s="8" t="s">
        <v>383</v>
      </c>
      <c r="F142" s="12"/>
      <c r="G142" s="12"/>
      <c r="H142" s="12"/>
    </row>
    <row r="143" spans="4:8" ht="17.25" customHeight="1">
      <c r="D143" s="8" t="s">
        <v>384</v>
      </c>
      <c r="F143" s="12"/>
      <c r="G143" s="12"/>
      <c r="H143" s="12"/>
    </row>
    <row r="144" spans="4:8" ht="17.25" customHeight="1">
      <c r="D144" s="8" t="s">
        <v>384</v>
      </c>
      <c r="F144" s="12"/>
      <c r="G144" s="12"/>
      <c r="H144" s="12"/>
    </row>
    <row r="145" spans="4:8" ht="17.25" customHeight="1">
      <c r="D145" s="8" t="s">
        <v>385</v>
      </c>
      <c r="F145" s="12"/>
      <c r="G145" s="12"/>
      <c r="H145" s="12"/>
    </row>
    <row r="146" spans="4:8" ht="17.25" customHeight="1">
      <c r="D146" s="8" t="s">
        <v>386</v>
      </c>
      <c r="F146" s="12"/>
      <c r="G146" s="12"/>
      <c r="H146" s="12"/>
    </row>
    <row r="147" spans="4:8" ht="17.25" customHeight="1">
      <c r="D147" s="8" t="s">
        <v>387</v>
      </c>
      <c r="F147" s="12"/>
      <c r="G147" s="12"/>
      <c r="H147" s="12"/>
    </row>
    <row r="148" spans="4:8" ht="17.25" customHeight="1">
      <c r="D148" s="8" t="s">
        <v>388</v>
      </c>
      <c r="F148" s="12"/>
      <c r="G148" s="12"/>
      <c r="H148" s="12"/>
    </row>
    <row r="149" spans="4:8" ht="17.25" customHeight="1">
      <c r="D149" s="8" t="s">
        <v>389</v>
      </c>
      <c r="F149" s="12"/>
      <c r="G149" s="12"/>
      <c r="H149" s="12"/>
    </row>
    <row r="150" spans="4:8" ht="17.25" customHeight="1">
      <c r="D150" s="8" t="s">
        <v>390</v>
      </c>
      <c r="F150" s="12"/>
      <c r="G150" s="12"/>
      <c r="H150" s="12"/>
    </row>
    <row r="151" spans="4:8" ht="17.25" customHeight="1">
      <c r="D151" s="8" t="s">
        <v>391</v>
      </c>
      <c r="F151" s="12"/>
      <c r="G151" s="12"/>
      <c r="H151" s="12"/>
    </row>
    <row r="152" spans="4:8" ht="17.25" customHeight="1">
      <c r="D152" s="8" t="s">
        <v>392</v>
      </c>
      <c r="F152" s="12"/>
      <c r="G152" s="12"/>
      <c r="H152" s="12"/>
    </row>
    <row r="153" spans="4:8" ht="17.25" customHeight="1">
      <c r="D153" s="8" t="s">
        <v>393</v>
      </c>
      <c r="F153" s="12"/>
      <c r="G153" s="12"/>
      <c r="H153" s="12"/>
    </row>
    <row r="154" spans="4:8" ht="17.25" customHeight="1">
      <c r="D154" s="8" t="s">
        <v>394</v>
      </c>
      <c r="F154" s="12"/>
      <c r="G154" s="12"/>
      <c r="H154" s="12"/>
    </row>
    <row r="155" spans="4:8" ht="17.25" customHeight="1">
      <c r="D155" s="8" t="s">
        <v>395</v>
      </c>
      <c r="F155" s="12"/>
      <c r="G155" s="12"/>
      <c r="H155" s="12"/>
    </row>
    <row r="156" spans="4:8" ht="17.25" customHeight="1">
      <c r="D156" s="8" t="s">
        <v>396</v>
      </c>
      <c r="F156" s="12"/>
      <c r="G156" s="12"/>
      <c r="H156" s="12"/>
    </row>
    <row r="157" spans="4:8" ht="17.25" customHeight="1">
      <c r="D157" s="8" t="s">
        <v>397</v>
      </c>
      <c r="F157" s="12"/>
      <c r="G157" s="12"/>
      <c r="H157" s="12"/>
    </row>
    <row r="158" spans="4:8" ht="17.25" customHeight="1">
      <c r="D158" s="8" t="s">
        <v>398</v>
      </c>
      <c r="F158" s="12"/>
      <c r="G158" s="12"/>
      <c r="H158" s="12"/>
    </row>
    <row r="159" spans="4:8" ht="17.25" customHeight="1">
      <c r="D159" s="8" t="s">
        <v>399</v>
      </c>
      <c r="F159" s="12"/>
      <c r="G159" s="12"/>
      <c r="H159" s="12"/>
    </row>
    <row r="160" spans="4:8" ht="17.25" customHeight="1">
      <c r="D160" s="8" t="s">
        <v>400</v>
      </c>
      <c r="F160" s="12"/>
      <c r="G160" s="12"/>
      <c r="H160" s="12"/>
    </row>
    <row r="161" spans="4:8" ht="17.25" customHeight="1">
      <c r="D161" s="8" t="s">
        <v>400</v>
      </c>
      <c r="F161" s="12"/>
      <c r="G161" s="12"/>
      <c r="H161" s="12"/>
    </row>
    <row r="162" spans="4:8" ht="17.25" customHeight="1">
      <c r="D162" s="8" t="s">
        <v>400</v>
      </c>
      <c r="F162" s="12"/>
      <c r="G162" s="12"/>
      <c r="H162" s="12"/>
    </row>
    <row r="163" spans="4:8" ht="17.25" customHeight="1">
      <c r="D163" s="8" t="s">
        <v>401</v>
      </c>
      <c r="F163" s="12"/>
      <c r="G163" s="12"/>
      <c r="H163" s="12"/>
    </row>
    <row r="164" spans="4:8" ht="17.25" customHeight="1">
      <c r="D164" s="8" t="s">
        <v>401</v>
      </c>
      <c r="F164" s="12"/>
      <c r="G164" s="12"/>
      <c r="H164" s="12"/>
    </row>
    <row r="165" spans="4:8" ht="17.25" customHeight="1">
      <c r="D165" s="8" t="s">
        <v>401</v>
      </c>
      <c r="F165" s="12"/>
      <c r="G165" s="12"/>
      <c r="H165" s="12"/>
    </row>
    <row r="166" spans="4:8" ht="17.25" customHeight="1">
      <c r="D166" s="8" t="s">
        <v>402</v>
      </c>
      <c r="F166" s="12"/>
      <c r="G166" s="12"/>
      <c r="H166" s="12"/>
    </row>
    <row r="167" spans="4:8" ht="17.25" customHeight="1">
      <c r="D167" s="8" t="s">
        <v>402</v>
      </c>
      <c r="F167" s="12"/>
      <c r="G167" s="12"/>
      <c r="H167" s="12"/>
    </row>
    <row r="168" spans="4:8" ht="17.25" customHeight="1">
      <c r="D168" s="8" t="s">
        <v>402</v>
      </c>
      <c r="F168" s="12"/>
      <c r="G168" s="12"/>
      <c r="H168" s="12"/>
    </row>
    <row r="169" spans="4:8" ht="17.25" customHeight="1">
      <c r="D169" s="8" t="s">
        <v>403</v>
      </c>
      <c r="F169" s="12"/>
      <c r="G169" s="12"/>
      <c r="H169" s="12"/>
    </row>
    <row r="170" spans="4:8" ht="17.25" customHeight="1">
      <c r="D170" s="8" t="s">
        <v>403</v>
      </c>
      <c r="F170" s="12"/>
      <c r="G170" s="12"/>
      <c r="H170" s="12"/>
    </row>
    <row r="171" spans="4:8" ht="17.25" customHeight="1">
      <c r="D171" s="8" t="s">
        <v>403</v>
      </c>
      <c r="F171" s="12"/>
      <c r="G171" s="12"/>
      <c r="H171" s="12"/>
    </row>
    <row r="172" spans="4:8" ht="17.25" customHeight="1">
      <c r="D172" s="8" t="s">
        <v>404</v>
      </c>
      <c r="F172" s="12"/>
      <c r="G172" s="12"/>
      <c r="H172" s="12"/>
    </row>
    <row r="173" spans="4:8" ht="17.25" customHeight="1">
      <c r="D173" s="8" t="s">
        <v>404</v>
      </c>
      <c r="F173" s="12"/>
      <c r="G173" s="12"/>
      <c r="H173" s="12"/>
    </row>
    <row r="174" spans="4:8" ht="17.25" customHeight="1">
      <c r="D174" s="8" t="s">
        <v>404</v>
      </c>
      <c r="F174" s="12"/>
      <c r="G174" s="12"/>
      <c r="H174" s="12"/>
    </row>
    <row r="175" spans="4:8" ht="17.25" customHeight="1">
      <c r="D175" s="8" t="s">
        <v>405</v>
      </c>
      <c r="F175" s="12"/>
      <c r="G175" s="12"/>
      <c r="H175" s="12"/>
    </row>
    <row r="176" spans="4:8" ht="17.25" customHeight="1">
      <c r="D176" s="8" t="s">
        <v>405</v>
      </c>
      <c r="F176" s="12"/>
      <c r="G176" s="12"/>
      <c r="H176" s="12"/>
    </row>
    <row r="177" spans="4:8" ht="17.25" customHeight="1">
      <c r="D177" s="8" t="s">
        <v>405</v>
      </c>
      <c r="F177" s="12"/>
      <c r="G177" s="12"/>
      <c r="H177" s="12"/>
    </row>
    <row r="178" spans="4:8" ht="17.25" customHeight="1">
      <c r="D178" s="8" t="s">
        <v>406</v>
      </c>
      <c r="F178" s="12"/>
      <c r="G178" s="12"/>
      <c r="H178" s="12"/>
    </row>
    <row r="179" spans="4:8" ht="17.25" customHeight="1">
      <c r="D179" s="8" t="s">
        <v>407</v>
      </c>
      <c r="F179" s="12"/>
      <c r="G179" s="12"/>
      <c r="H179" s="12"/>
    </row>
    <row r="180" spans="4:8" ht="17.25" customHeight="1">
      <c r="D180" s="8" t="s">
        <v>407</v>
      </c>
      <c r="F180" s="12"/>
      <c r="G180" s="12"/>
      <c r="H180" s="12"/>
    </row>
    <row r="181" spans="4:8" ht="17.25" customHeight="1">
      <c r="D181" s="8" t="s">
        <v>408</v>
      </c>
      <c r="F181" s="12"/>
      <c r="G181" s="12"/>
      <c r="H181" s="12"/>
    </row>
    <row r="182" spans="4:8" ht="17.25" customHeight="1">
      <c r="D182" s="8" t="s">
        <v>409</v>
      </c>
      <c r="F182" s="12"/>
      <c r="G182" s="12"/>
      <c r="H182" s="12"/>
    </row>
    <row r="183" spans="4:8" ht="17.25" customHeight="1">
      <c r="D183" s="8" t="s">
        <v>410</v>
      </c>
      <c r="F183" s="12"/>
      <c r="G183" s="12"/>
      <c r="H183" s="12"/>
    </row>
    <row r="184" spans="4:8" ht="17.25" customHeight="1">
      <c r="D184" s="8" t="s">
        <v>410</v>
      </c>
      <c r="F184" s="12"/>
      <c r="G184" s="12"/>
      <c r="H184" s="12"/>
    </row>
    <row r="185" spans="4:8" ht="17.25" customHeight="1">
      <c r="D185" s="8" t="s">
        <v>411</v>
      </c>
      <c r="F185" s="12"/>
      <c r="G185" s="12"/>
      <c r="H185" s="12"/>
    </row>
    <row r="186" spans="4:8" ht="17.25" customHeight="1">
      <c r="D186" s="8" t="s">
        <v>411</v>
      </c>
      <c r="F186" s="12"/>
      <c r="G186" s="12"/>
      <c r="H186" s="12"/>
    </row>
    <row r="187" spans="4:8" ht="17.25" customHeight="1">
      <c r="D187" s="8" t="s">
        <v>412</v>
      </c>
      <c r="F187" s="12"/>
      <c r="G187" s="12"/>
      <c r="H187" s="12"/>
    </row>
    <row r="188" spans="4:8" ht="17.25" customHeight="1">
      <c r="D188" s="8" t="s">
        <v>413</v>
      </c>
      <c r="F188" s="12"/>
      <c r="G188" s="12"/>
      <c r="H188" s="12"/>
    </row>
    <row r="189" spans="4:8" ht="17.25" customHeight="1">
      <c r="D189" s="8" t="s">
        <v>414</v>
      </c>
      <c r="F189" s="12"/>
      <c r="G189" s="12"/>
      <c r="H189" s="12"/>
    </row>
    <row r="190" spans="4:8" ht="17.25" customHeight="1">
      <c r="D190" s="36" t="s">
        <v>415</v>
      </c>
      <c r="F190" s="12"/>
      <c r="G190" s="12"/>
      <c r="H190" s="12"/>
    </row>
    <row r="191" spans="4:8" ht="17.25" customHeight="1">
      <c r="D191" s="8" t="s">
        <v>416</v>
      </c>
      <c r="F191" s="12"/>
      <c r="G191" s="12"/>
      <c r="H191" s="12"/>
    </row>
    <row r="192" spans="4:8" ht="17.25" customHeight="1">
      <c r="D192" s="8" t="s">
        <v>416</v>
      </c>
      <c r="F192" s="12"/>
      <c r="G192" s="12"/>
      <c r="H192" s="12"/>
    </row>
    <row r="193" spans="4:8" ht="17.25" customHeight="1">
      <c r="D193" s="8" t="s">
        <v>417</v>
      </c>
      <c r="F193" s="12"/>
      <c r="G193" s="12"/>
      <c r="H193" s="12"/>
    </row>
    <row r="194" spans="4:8" ht="17.25" customHeight="1">
      <c r="D194" s="8" t="s">
        <v>417</v>
      </c>
      <c r="F194" s="12"/>
      <c r="G194" s="12"/>
      <c r="H194" s="12"/>
    </row>
    <row r="195" spans="4:8" ht="17.25" customHeight="1">
      <c r="D195" s="8" t="s">
        <v>418</v>
      </c>
      <c r="F195" s="12"/>
      <c r="G195" s="12"/>
      <c r="H195" s="12"/>
    </row>
    <row r="196" spans="4:8" ht="17.25" customHeight="1">
      <c r="D196" s="8" t="s">
        <v>418</v>
      </c>
      <c r="F196" s="12"/>
      <c r="G196" s="12"/>
      <c r="H196" s="12"/>
    </row>
    <row r="197" spans="4:8" ht="17.25" customHeight="1">
      <c r="D197" s="8" t="s">
        <v>419</v>
      </c>
      <c r="F197" s="12"/>
      <c r="G197" s="12"/>
      <c r="H197" s="12"/>
    </row>
    <row r="198" spans="4:8" ht="17.25" customHeight="1">
      <c r="D198" s="8" t="s">
        <v>419</v>
      </c>
      <c r="F198" s="12"/>
      <c r="G198" s="12"/>
      <c r="H198" s="12"/>
    </row>
    <row r="199" spans="4:8" ht="17.25" customHeight="1">
      <c r="D199" s="8" t="s">
        <v>420</v>
      </c>
      <c r="F199" s="12"/>
      <c r="G199" s="12"/>
      <c r="H199" s="12"/>
    </row>
    <row r="200" spans="4:8" ht="17.25" customHeight="1">
      <c r="D200" s="8" t="s">
        <v>420</v>
      </c>
      <c r="F200" s="12"/>
      <c r="G200" s="12"/>
      <c r="H200" s="12"/>
    </row>
    <row r="201" spans="4:8" ht="17.25" customHeight="1">
      <c r="D201" s="8" t="s">
        <v>421</v>
      </c>
      <c r="F201" s="12"/>
      <c r="G201" s="12"/>
      <c r="H201" s="12"/>
    </row>
    <row r="202" spans="4:8" ht="17.25" customHeight="1">
      <c r="D202" s="8" t="s">
        <v>422</v>
      </c>
      <c r="F202" s="12"/>
      <c r="G202" s="12"/>
      <c r="H202" s="12"/>
    </row>
    <row r="203" spans="4:8" ht="17.25" customHeight="1">
      <c r="D203" s="8" t="s">
        <v>423</v>
      </c>
      <c r="F203" s="12"/>
      <c r="G203" s="12"/>
      <c r="H203" s="12"/>
    </row>
    <row r="204" spans="4:8" ht="17.25" customHeight="1">
      <c r="D204" s="8" t="s">
        <v>424</v>
      </c>
      <c r="F204" s="12"/>
      <c r="G204" s="12"/>
      <c r="H204" s="12"/>
    </row>
    <row r="205" spans="4:8" ht="17.25" customHeight="1">
      <c r="D205" s="8" t="s">
        <v>425</v>
      </c>
      <c r="F205" s="12"/>
      <c r="G205" s="12"/>
      <c r="H205" s="12"/>
    </row>
    <row r="206" spans="4:8" ht="17.25" customHeight="1">
      <c r="D206" s="8" t="s">
        <v>425</v>
      </c>
      <c r="F206" s="12"/>
      <c r="G206" s="12"/>
      <c r="H206" s="12"/>
    </row>
    <row r="207" spans="4:8" ht="17.25" customHeight="1">
      <c r="D207" s="8" t="s">
        <v>426</v>
      </c>
      <c r="F207" s="12"/>
      <c r="G207" s="12"/>
      <c r="H207" s="12"/>
    </row>
    <row r="208" spans="4:8" ht="17.25" customHeight="1">
      <c r="D208" s="8" t="s">
        <v>426</v>
      </c>
      <c r="F208" s="12"/>
      <c r="G208" s="12"/>
      <c r="H208" s="12"/>
    </row>
    <row r="209" spans="4:8" ht="17.25" customHeight="1">
      <c r="D209" s="8" t="s">
        <v>427</v>
      </c>
      <c r="F209" s="12"/>
      <c r="G209" s="12"/>
      <c r="H209" s="12"/>
    </row>
    <row r="210" spans="4:8" ht="17.25" customHeight="1">
      <c r="D210" s="8" t="s">
        <v>427</v>
      </c>
      <c r="F210" s="12"/>
      <c r="G210" s="12"/>
      <c r="H210" s="12"/>
    </row>
    <row r="211" spans="4:8" ht="17.25" customHeight="1">
      <c r="D211" s="8" t="s">
        <v>428</v>
      </c>
      <c r="F211" s="12"/>
      <c r="G211" s="12"/>
      <c r="H211" s="12"/>
    </row>
    <row r="212" spans="4:8" ht="17.25" customHeight="1">
      <c r="D212" s="8" t="s">
        <v>428</v>
      </c>
      <c r="F212" s="12"/>
      <c r="G212" s="12"/>
      <c r="H212" s="12"/>
    </row>
    <row r="213" spans="4:8" ht="17.25" customHeight="1">
      <c r="D213" s="8" t="s">
        <v>428</v>
      </c>
      <c r="F213" s="12"/>
      <c r="G213" s="12"/>
      <c r="H213" s="12"/>
    </row>
    <row r="214" spans="4:8" ht="17.25" customHeight="1">
      <c r="D214" s="8" t="s">
        <v>429</v>
      </c>
      <c r="F214" s="12"/>
      <c r="G214" s="12"/>
      <c r="H214" s="12"/>
    </row>
    <row r="215" spans="4:8" ht="17.25" customHeight="1">
      <c r="D215" s="8" t="s">
        <v>430</v>
      </c>
      <c r="F215" s="12"/>
      <c r="G215" s="12"/>
      <c r="H215" s="12"/>
    </row>
    <row r="216" spans="4:8" ht="17.25" customHeight="1">
      <c r="D216" s="8" t="s">
        <v>431</v>
      </c>
      <c r="F216" s="12"/>
      <c r="G216" s="12"/>
      <c r="H216" s="12"/>
    </row>
    <row r="217" spans="4:8" ht="17.25" customHeight="1">
      <c r="D217" s="8" t="s">
        <v>432</v>
      </c>
      <c r="F217" s="12"/>
      <c r="G217" s="12"/>
      <c r="H217" s="12"/>
    </row>
    <row r="218" spans="4:8" ht="17.25" customHeight="1">
      <c r="D218" s="8" t="s">
        <v>432</v>
      </c>
      <c r="F218" s="12"/>
      <c r="G218" s="12"/>
      <c r="H218" s="12"/>
    </row>
    <row r="219" spans="4:8" ht="17.25" customHeight="1">
      <c r="D219" s="8" t="s">
        <v>433</v>
      </c>
      <c r="F219" s="12"/>
      <c r="G219" s="12"/>
      <c r="H219" s="12"/>
    </row>
    <row r="220" spans="4:8" ht="17.25" customHeight="1">
      <c r="D220" s="8" t="s">
        <v>434</v>
      </c>
      <c r="F220" s="12"/>
      <c r="G220" s="12"/>
      <c r="H220" s="12"/>
    </row>
    <row r="221" spans="4:8" ht="17.25" customHeight="1">
      <c r="D221" s="36" t="s">
        <v>435</v>
      </c>
      <c r="F221" s="12"/>
      <c r="G221" s="12"/>
      <c r="H221" s="12"/>
    </row>
    <row r="222" spans="4:8" ht="17.25" customHeight="1">
      <c r="D222" s="8" t="s">
        <v>436</v>
      </c>
      <c r="F222" s="12"/>
      <c r="G222" s="12"/>
      <c r="H222" s="12"/>
    </row>
    <row r="223" spans="4:8" ht="17.25" customHeight="1">
      <c r="D223" s="8" t="s">
        <v>437</v>
      </c>
      <c r="F223" s="12"/>
      <c r="G223" s="12"/>
      <c r="H223" s="12"/>
    </row>
    <row r="224" spans="4:8" ht="17.25" customHeight="1">
      <c r="D224" s="36" t="s">
        <v>438</v>
      </c>
    </row>
  </sheetData>
  <dataValidations count="2">
    <dataValidation type="list" allowBlank="1" showInputMessage="1" showErrorMessage="1" sqref="A32:A36" xr:uid="{00000000-0002-0000-0800-000000000000}">
      <formula1>$D$2:$D$223</formula1>
    </dataValidation>
    <dataValidation type="list" allowBlank="1" showInputMessage="1" showErrorMessage="1" promptTitle="COMPETENCES " sqref="A32:A36" xr:uid="{00000000-0002-0000-0800-000001000000}">
      <formula1>$D$2:$D$223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9</vt:i4>
      </vt:variant>
      <vt:variant>
        <vt:lpstr>Plages nommées</vt:lpstr>
      </vt:variant>
      <vt:variant>
        <vt:i4>22</vt:i4>
      </vt:variant>
    </vt:vector>
  </HeadingPairs>
  <TitlesOfParts>
    <vt:vector size="31" baseType="lpstr">
      <vt:lpstr>Présentation</vt:lpstr>
      <vt:lpstr>Equipe</vt:lpstr>
      <vt:lpstr>Calendrier</vt:lpstr>
      <vt:lpstr>Contextes &lt;Situations pro</vt:lpstr>
      <vt:lpstr>Stratégie commune</vt:lpstr>
      <vt:lpstr>Synthèse</vt:lpstr>
      <vt:lpstr>Références_Cuisine</vt:lpstr>
      <vt:lpstr>Références_Service</vt:lpstr>
      <vt:lpstr>Feuil4</vt:lpstr>
      <vt:lpstr>Cfrancais</vt:lpstr>
      <vt:lpstr>Cmaths</vt:lpstr>
      <vt:lpstr>co.cuisine</vt:lpstr>
      <vt:lpstr>competences.c</vt:lpstr>
      <vt:lpstr>COS</vt:lpstr>
      <vt:lpstr>CS</vt:lpstr>
      <vt:lpstr>GAC</vt:lpstr>
      <vt:lpstr>GAS</vt:lpstr>
      <vt:lpstr>SAC</vt:lpstr>
      <vt:lpstr>SAS</vt:lpstr>
      <vt:lpstr>TACHE</vt:lpstr>
      <vt:lpstr>TachesC</vt:lpstr>
      <vt:lpstr>TachesS</vt:lpstr>
      <vt:lpstr>TCC</vt:lpstr>
      <vt:lpstr>TECC</vt:lpstr>
      <vt:lpstr>techno</vt:lpstr>
      <vt:lpstr>TECS</vt:lpstr>
      <vt:lpstr>TKC</vt:lpstr>
      <vt:lpstr>TKS</vt:lpstr>
      <vt:lpstr>TSS</vt:lpstr>
      <vt:lpstr>Equipe!Zone_d_impression</vt:lpstr>
      <vt:lpstr>'Stratégie commune'!Zone_d_impression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33652</dc:creator>
  <cp:lastModifiedBy>Utilisateur Microsoft Office</cp:lastModifiedBy>
  <cp:lastPrinted>2020-06-21T15:50:29Z</cp:lastPrinted>
  <dcterms:created xsi:type="dcterms:W3CDTF">2020-05-11T15:01:09Z</dcterms:created>
  <dcterms:modified xsi:type="dcterms:W3CDTF">2020-06-25T17:17:48Z</dcterms:modified>
</cp:coreProperties>
</file>